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an.andgren\Desktop\VM-tips2018\"/>
    </mc:Choice>
  </mc:AlternateContent>
  <xr:revisionPtr revIDLastSave="0" documentId="13_ncr:1_{FA4043C5-9059-4929-B5AF-29FCB121AC9A}" xr6:coauthVersionLast="34" xr6:coauthVersionMax="34" xr10:uidLastSave="{00000000-0000-0000-0000-000000000000}"/>
  <bookViews>
    <workbookView xWindow="0" yWindow="0" windowWidth="28800" windowHeight="12225" tabRatio="972" xr2:uid="{15E700B7-EBB9-4252-9E45-63E735C78EC6}"/>
  </bookViews>
  <sheets>
    <sheet name="A-Res" sheetId="16" r:id="rId1"/>
    <sheet name="Poäng" sheetId="36" r:id="rId2"/>
    <sheet name="AI" sheetId="2" r:id="rId3"/>
    <sheet name="AQ" sheetId="3" r:id="rId4"/>
    <sheet name="AL" sheetId="4" r:id="rId5"/>
    <sheet name="CK" sheetId="5" r:id="rId6"/>
    <sheet name="DA" sheetId="6" r:id="rId7"/>
    <sheet name="EG" sheetId="7" r:id="rId8"/>
    <sheet name="GT" sheetId="8" r:id="rId9"/>
    <sheet name="GA" sheetId="9" r:id="rId10"/>
    <sheet name="GQ" sheetId="10" r:id="rId11"/>
    <sheet name="GF" sheetId="11" r:id="rId12"/>
    <sheet name="JG" sheetId="12" r:id="rId13"/>
    <sheet name="JH" sheetId="13" r:id="rId14"/>
    <sheet name="JSL" sheetId="14" r:id="rId15"/>
    <sheet name="JOF" sheetId="15" r:id="rId16"/>
    <sheet name="JA" sheetId="1" r:id="rId17"/>
    <sheet name="JAP" sheetId="17" r:id="rId18"/>
    <sheet name="JO" sheetId="18" r:id="rId19"/>
    <sheet name="JMG" sheetId="19" r:id="rId20"/>
    <sheet name="KL" sheetId="20" r:id="rId21"/>
    <sheet name="KA" sheetId="21" r:id="rId22"/>
    <sheet name="KLÖ" sheetId="22" r:id="rId23"/>
    <sheet name="LB" sheetId="23" r:id="rId24"/>
    <sheet name="LK" sheetId="24" r:id="rId25"/>
    <sheet name="MT" sheetId="25" r:id="rId26"/>
    <sheet name="MG" sheetId="26" r:id="rId27"/>
    <sheet name="NS" sheetId="27" r:id="rId28"/>
    <sheet name="PF" sheetId="28" r:id="rId29"/>
    <sheet name="PA" sheetId="29" r:id="rId30"/>
    <sheet name="PJA" sheetId="30" r:id="rId31"/>
    <sheet name="PJO" sheetId="31" r:id="rId32"/>
    <sheet name="RJ" sheetId="32" r:id="rId33"/>
    <sheet name="RO" sheetId="33" r:id="rId34"/>
    <sheet name="SA" sheetId="34" r:id="rId35"/>
    <sheet name="UL" sheetId="35" r:id="rId36"/>
  </sheets>
  <definedNames>
    <definedName name="_xlnm._FilterDatabase" localSheetId="1" hidden="1">Poäng!$C$4:$E$38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60" i="35" l="1"/>
  <c r="J59" i="35"/>
  <c r="J52" i="35"/>
  <c r="N49" i="35"/>
  <c r="J45" i="35"/>
  <c r="J38" i="35"/>
  <c r="J31" i="35"/>
  <c r="J24" i="35"/>
  <c r="J17" i="35"/>
  <c r="J10" i="35"/>
  <c r="K60" i="34"/>
  <c r="J59" i="34"/>
  <c r="J52" i="34"/>
  <c r="N49" i="34"/>
  <c r="J45" i="34"/>
  <c r="J38" i="34"/>
  <c r="J31" i="34"/>
  <c r="J24" i="34"/>
  <c r="J17" i="34"/>
  <c r="J10" i="34"/>
  <c r="K60" i="33"/>
  <c r="J59" i="33"/>
  <c r="J52" i="33"/>
  <c r="N49" i="33"/>
  <c r="J45" i="33"/>
  <c r="J38" i="33"/>
  <c r="J31" i="33"/>
  <c r="J24" i="33"/>
  <c r="J17" i="33"/>
  <c r="J10" i="33"/>
  <c r="K60" i="32"/>
  <c r="J59" i="32"/>
  <c r="J52" i="32"/>
  <c r="N49" i="32"/>
  <c r="J45" i="32"/>
  <c r="J38" i="32"/>
  <c r="J31" i="32"/>
  <c r="J24" i="32"/>
  <c r="J17" i="32"/>
  <c r="J10" i="32"/>
  <c r="K60" i="31"/>
  <c r="J59" i="31"/>
  <c r="J52" i="31"/>
  <c r="N49" i="31"/>
  <c r="J45" i="31"/>
  <c r="J38" i="31"/>
  <c r="J31" i="31"/>
  <c r="J24" i="31"/>
  <c r="J17" i="31"/>
  <c r="J10" i="31"/>
  <c r="K60" i="30"/>
  <c r="J59" i="30"/>
  <c r="J52" i="30"/>
  <c r="N49" i="30"/>
  <c r="J45" i="30"/>
  <c r="J38" i="30"/>
  <c r="J31" i="30"/>
  <c r="J24" i="30"/>
  <c r="J17" i="30"/>
  <c r="J10" i="30"/>
  <c r="K60" i="29"/>
  <c r="J59" i="29"/>
  <c r="J52" i="29"/>
  <c r="N49" i="29"/>
  <c r="J45" i="29"/>
  <c r="J38" i="29"/>
  <c r="J31" i="29"/>
  <c r="J24" i="29"/>
  <c r="J17" i="29"/>
  <c r="J10" i="29"/>
  <c r="K60" i="28"/>
  <c r="J59" i="28"/>
  <c r="J52" i="28"/>
  <c r="N49" i="28"/>
  <c r="J45" i="28"/>
  <c r="J38" i="28"/>
  <c r="J31" i="28"/>
  <c r="J24" i="28"/>
  <c r="J17" i="28"/>
  <c r="J10" i="28"/>
  <c r="K60" i="27"/>
  <c r="J59" i="27"/>
  <c r="J52" i="27"/>
  <c r="N49" i="27"/>
  <c r="J45" i="27"/>
  <c r="J38" i="27"/>
  <c r="J31" i="27"/>
  <c r="J24" i="27"/>
  <c r="J17" i="27"/>
  <c r="J10" i="27"/>
  <c r="K60" i="26"/>
  <c r="J59" i="26"/>
  <c r="J52" i="26"/>
  <c r="N49" i="26"/>
  <c r="J45" i="26"/>
  <c r="J38" i="26"/>
  <c r="J31" i="26"/>
  <c r="J24" i="26"/>
  <c r="J17" i="26"/>
  <c r="J10" i="26"/>
  <c r="K60" i="25"/>
  <c r="J59" i="25"/>
  <c r="J52" i="25"/>
  <c r="N49" i="25"/>
  <c r="J45" i="25"/>
  <c r="J38" i="25"/>
  <c r="J31" i="25"/>
  <c r="J24" i="25"/>
  <c r="J17" i="25"/>
  <c r="J10" i="25"/>
  <c r="K60" i="24"/>
  <c r="J59" i="24"/>
  <c r="J52" i="24"/>
  <c r="N49" i="24"/>
  <c r="J45" i="24"/>
  <c r="J38" i="24"/>
  <c r="J31" i="24"/>
  <c r="J24" i="24"/>
  <c r="J17" i="24"/>
  <c r="J10" i="24"/>
  <c r="K60" i="23"/>
  <c r="J59" i="23"/>
  <c r="J52" i="23"/>
  <c r="N49" i="23"/>
  <c r="J45" i="23"/>
  <c r="J38" i="23"/>
  <c r="J31" i="23"/>
  <c r="J24" i="23"/>
  <c r="J17" i="23"/>
  <c r="J10" i="23"/>
  <c r="K60" i="22"/>
  <c r="J59" i="22"/>
  <c r="J52" i="22"/>
  <c r="N49" i="22"/>
  <c r="J45" i="22"/>
  <c r="J38" i="22"/>
  <c r="J31" i="22"/>
  <c r="J24" i="22"/>
  <c r="J17" i="22"/>
  <c r="J10" i="22"/>
  <c r="K60" i="21"/>
  <c r="J59" i="21"/>
  <c r="J52" i="21"/>
  <c r="N49" i="21"/>
  <c r="J45" i="21"/>
  <c r="J38" i="21"/>
  <c r="J31" i="21"/>
  <c r="J24" i="21"/>
  <c r="J17" i="21"/>
  <c r="J10" i="21"/>
  <c r="J60" i="24" l="1"/>
  <c r="L60" i="24" s="1"/>
  <c r="N46" i="24" s="1"/>
  <c r="S49" i="24" s="1"/>
  <c r="J60" i="22"/>
  <c r="L60" i="22" s="1"/>
  <c r="N46" i="22" s="1"/>
  <c r="S49" i="22" s="1"/>
  <c r="J60" i="28"/>
  <c r="L60" i="28" s="1"/>
  <c r="N46" i="28" s="1"/>
  <c r="S49" i="28" s="1"/>
  <c r="J60" i="27"/>
  <c r="L60" i="27" s="1"/>
  <c r="N46" i="27" s="1"/>
  <c r="S49" i="27" s="1"/>
  <c r="J60" i="29"/>
  <c r="L60" i="29" s="1"/>
  <c r="N46" i="29" s="1"/>
  <c r="S49" i="29" s="1"/>
  <c r="J60" i="35"/>
  <c r="L60" i="35" s="1"/>
  <c r="N46" i="35" s="1"/>
  <c r="S49" i="35" s="1"/>
  <c r="J60" i="34"/>
  <c r="L60" i="34" s="1"/>
  <c r="N46" i="34" s="1"/>
  <c r="S49" i="34" s="1"/>
  <c r="J60" i="33"/>
  <c r="L60" i="33" s="1"/>
  <c r="N46" i="33" s="1"/>
  <c r="S49" i="33" s="1"/>
  <c r="J60" i="32"/>
  <c r="L60" i="32" s="1"/>
  <c r="N46" i="32" s="1"/>
  <c r="S49" i="32" s="1"/>
  <c r="J60" i="31"/>
  <c r="L60" i="31" s="1"/>
  <c r="N46" i="31" s="1"/>
  <c r="S49" i="31" s="1"/>
  <c r="J60" i="30"/>
  <c r="L60" i="30" s="1"/>
  <c r="N46" i="30" s="1"/>
  <c r="S49" i="30" s="1"/>
  <c r="J60" i="26"/>
  <c r="L60" i="26" s="1"/>
  <c r="N46" i="26" s="1"/>
  <c r="S49" i="26" s="1"/>
  <c r="J60" i="25"/>
  <c r="L60" i="25" s="1"/>
  <c r="N46" i="25" s="1"/>
  <c r="S49" i="25" s="1"/>
  <c r="J60" i="23"/>
  <c r="L60" i="23" s="1"/>
  <c r="N46" i="23" s="1"/>
  <c r="S49" i="23" s="1"/>
  <c r="J60" i="21"/>
  <c r="L60" i="21" s="1"/>
  <c r="N46" i="21" s="1"/>
  <c r="S49" i="21" s="1"/>
  <c r="K60" i="20"/>
  <c r="J59" i="20"/>
  <c r="J52" i="20"/>
  <c r="N49" i="20"/>
  <c r="J45" i="20"/>
  <c r="J38" i="20"/>
  <c r="J31" i="20"/>
  <c r="J24" i="20"/>
  <c r="J17" i="20"/>
  <c r="J10" i="20"/>
  <c r="K60" i="19"/>
  <c r="J59" i="19"/>
  <c r="J52" i="19"/>
  <c r="N49" i="19"/>
  <c r="J45" i="19"/>
  <c r="J38" i="19"/>
  <c r="J31" i="19"/>
  <c r="J24" i="19"/>
  <c r="J17" i="19"/>
  <c r="J10" i="19"/>
  <c r="K60" i="18"/>
  <c r="J59" i="18"/>
  <c r="J52" i="18"/>
  <c r="N49" i="18"/>
  <c r="J45" i="18"/>
  <c r="J38" i="18"/>
  <c r="J31" i="18"/>
  <c r="J24" i="18"/>
  <c r="J17" i="18"/>
  <c r="J10" i="18"/>
  <c r="K60" i="17"/>
  <c r="J59" i="17"/>
  <c r="J52" i="17"/>
  <c r="N49" i="17"/>
  <c r="J45" i="17"/>
  <c r="J38" i="17"/>
  <c r="J31" i="17"/>
  <c r="J24" i="17"/>
  <c r="J17" i="17"/>
  <c r="J10" i="17"/>
  <c r="K60" i="15"/>
  <c r="J59" i="15"/>
  <c r="J52" i="15"/>
  <c r="N49" i="15"/>
  <c r="J45" i="15"/>
  <c r="J38" i="15"/>
  <c r="J31" i="15"/>
  <c r="J24" i="15"/>
  <c r="J17" i="15"/>
  <c r="J10" i="15"/>
  <c r="K60" i="14"/>
  <c r="J59" i="14"/>
  <c r="J52" i="14"/>
  <c r="N49" i="14"/>
  <c r="J45" i="14"/>
  <c r="J38" i="14"/>
  <c r="J31" i="14"/>
  <c r="J24" i="14"/>
  <c r="J17" i="14"/>
  <c r="J10" i="14"/>
  <c r="K60" i="13"/>
  <c r="J59" i="13"/>
  <c r="J52" i="13"/>
  <c r="N49" i="13"/>
  <c r="J45" i="13"/>
  <c r="J38" i="13"/>
  <c r="J31" i="13"/>
  <c r="J24" i="13"/>
  <c r="J17" i="13"/>
  <c r="J10" i="13"/>
  <c r="K60" i="12"/>
  <c r="J59" i="12"/>
  <c r="J52" i="12"/>
  <c r="N49" i="12"/>
  <c r="J45" i="12"/>
  <c r="J38" i="12"/>
  <c r="J31" i="12"/>
  <c r="J24" i="12"/>
  <c r="J17" i="12"/>
  <c r="J10" i="12"/>
  <c r="K60" i="11"/>
  <c r="J59" i="11"/>
  <c r="J52" i="11"/>
  <c r="N49" i="11"/>
  <c r="J45" i="11"/>
  <c r="J38" i="11"/>
  <c r="J31" i="11"/>
  <c r="J24" i="11"/>
  <c r="J17" i="11"/>
  <c r="J10" i="11"/>
  <c r="K60" i="10"/>
  <c r="J59" i="10"/>
  <c r="J52" i="10"/>
  <c r="N49" i="10"/>
  <c r="J45" i="10"/>
  <c r="J38" i="10"/>
  <c r="J31" i="10"/>
  <c r="J24" i="10"/>
  <c r="J17" i="10"/>
  <c r="J10" i="10"/>
  <c r="AJ39" i="16" l="1"/>
  <c r="E11" i="36"/>
  <c r="E18" i="36"/>
  <c r="AJ38" i="16"/>
  <c r="E8" i="36"/>
  <c r="AJ37" i="16"/>
  <c r="E30" i="36"/>
  <c r="AJ36" i="16"/>
  <c r="AJ35" i="16"/>
  <c r="E15" i="36"/>
  <c r="AJ34" i="16"/>
  <c r="E5" i="36"/>
  <c r="E26" i="36"/>
  <c r="AJ33" i="16"/>
  <c r="E38" i="36"/>
  <c r="AJ32" i="16"/>
  <c r="AJ31" i="16"/>
  <c r="E25" i="36"/>
  <c r="AJ30" i="16"/>
  <c r="E16" i="36"/>
  <c r="AJ29" i="16"/>
  <c r="E24" i="36"/>
  <c r="E20" i="36"/>
  <c r="AJ28" i="16"/>
  <c r="AJ27" i="16"/>
  <c r="E19" i="36"/>
  <c r="AJ26" i="16"/>
  <c r="E12" i="36"/>
  <c r="E22" i="36"/>
  <c r="AJ25" i="16"/>
  <c r="J60" i="20"/>
  <c r="L60" i="20" s="1"/>
  <c r="N46" i="20" s="1"/>
  <c r="S49" i="20" s="1"/>
  <c r="J60" i="19"/>
  <c r="L60" i="19" s="1"/>
  <c r="N46" i="19" s="1"/>
  <c r="S49" i="19" s="1"/>
  <c r="J60" i="18"/>
  <c r="L60" i="18" s="1"/>
  <c r="N46" i="18" s="1"/>
  <c r="S49" i="18" s="1"/>
  <c r="J60" i="17"/>
  <c r="L60" i="17" s="1"/>
  <c r="N46" i="17" s="1"/>
  <c r="S49" i="17" s="1"/>
  <c r="J60" i="15"/>
  <c r="L60" i="15" s="1"/>
  <c r="N46" i="15" s="1"/>
  <c r="S49" i="15" s="1"/>
  <c r="J60" i="14"/>
  <c r="L60" i="14" s="1"/>
  <c r="N46" i="14" s="1"/>
  <c r="S49" i="14" s="1"/>
  <c r="J60" i="13"/>
  <c r="L60" i="13" s="1"/>
  <c r="N46" i="13" s="1"/>
  <c r="S49" i="13" s="1"/>
  <c r="J60" i="12"/>
  <c r="L60" i="12" s="1"/>
  <c r="N46" i="12" s="1"/>
  <c r="S49" i="12" s="1"/>
  <c r="J60" i="11"/>
  <c r="L60" i="11" s="1"/>
  <c r="N46" i="11" s="1"/>
  <c r="S49" i="11" s="1"/>
  <c r="J60" i="10"/>
  <c r="L60" i="10" s="1"/>
  <c r="N46" i="10" s="1"/>
  <c r="S49" i="10" s="1"/>
  <c r="K60" i="9"/>
  <c r="J59" i="9"/>
  <c r="J52" i="9"/>
  <c r="N49" i="9"/>
  <c r="J45" i="9"/>
  <c r="J38" i="9"/>
  <c r="J31" i="9"/>
  <c r="J24" i="9"/>
  <c r="J17" i="9"/>
  <c r="J10" i="9"/>
  <c r="K60" i="8"/>
  <c r="J59" i="8"/>
  <c r="J52" i="8"/>
  <c r="N49" i="8"/>
  <c r="J45" i="8"/>
  <c r="J38" i="8"/>
  <c r="J31" i="8"/>
  <c r="J24" i="8"/>
  <c r="J17" i="8"/>
  <c r="J10" i="8"/>
  <c r="K60" i="7"/>
  <c r="J59" i="7"/>
  <c r="J52" i="7"/>
  <c r="N49" i="7"/>
  <c r="J45" i="7"/>
  <c r="J38" i="7"/>
  <c r="J31" i="7"/>
  <c r="J24" i="7"/>
  <c r="J17" i="7"/>
  <c r="J10" i="7"/>
  <c r="K60" i="6"/>
  <c r="J59" i="6"/>
  <c r="J52" i="6"/>
  <c r="N49" i="6"/>
  <c r="J45" i="6"/>
  <c r="J38" i="6"/>
  <c r="J31" i="6"/>
  <c r="J24" i="6"/>
  <c r="J17" i="6"/>
  <c r="J10" i="6"/>
  <c r="K60" i="5"/>
  <c r="J59" i="5"/>
  <c r="J52" i="5"/>
  <c r="N49" i="5"/>
  <c r="J45" i="5"/>
  <c r="J38" i="5"/>
  <c r="J31" i="5"/>
  <c r="J24" i="5"/>
  <c r="J17" i="5"/>
  <c r="J10" i="5"/>
  <c r="K60" i="4"/>
  <c r="J59" i="4"/>
  <c r="J52" i="4"/>
  <c r="N49" i="4"/>
  <c r="J45" i="4"/>
  <c r="J38" i="4"/>
  <c r="J31" i="4"/>
  <c r="J24" i="4"/>
  <c r="J17" i="4"/>
  <c r="J10" i="4"/>
  <c r="K60" i="3"/>
  <c r="J59" i="3"/>
  <c r="J52" i="3"/>
  <c r="N49" i="3"/>
  <c r="J45" i="3"/>
  <c r="J38" i="3"/>
  <c r="J31" i="3"/>
  <c r="J24" i="3"/>
  <c r="J17" i="3"/>
  <c r="J10" i="3"/>
  <c r="K60" i="2"/>
  <c r="J59" i="2"/>
  <c r="J52" i="2"/>
  <c r="N49" i="2"/>
  <c r="J45" i="2"/>
  <c r="J38" i="2"/>
  <c r="J31" i="2"/>
  <c r="J24" i="2"/>
  <c r="J17" i="2"/>
  <c r="J10" i="2"/>
  <c r="N49" i="1"/>
  <c r="K60" i="1"/>
  <c r="J59" i="1"/>
  <c r="J52" i="1"/>
  <c r="J45" i="1"/>
  <c r="J38" i="1"/>
  <c r="J31" i="1"/>
  <c r="J24" i="1"/>
  <c r="J17" i="1"/>
  <c r="J10" i="1"/>
  <c r="J60" i="6" l="1"/>
  <c r="L60" i="6" s="1"/>
  <c r="N46" i="6" s="1"/>
  <c r="S49" i="6" s="1"/>
  <c r="J60" i="3"/>
  <c r="L60" i="3" s="1"/>
  <c r="N46" i="3" s="1"/>
  <c r="S49" i="3" s="1"/>
  <c r="E6" i="36"/>
  <c r="AJ24" i="16"/>
  <c r="AJ23" i="16"/>
  <c r="E28" i="36"/>
  <c r="AJ22" i="16"/>
  <c r="E10" i="36"/>
  <c r="E17" i="36"/>
  <c r="AJ21" i="16"/>
  <c r="AJ19" i="16"/>
  <c r="E36" i="36"/>
  <c r="AJ18" i="16"/>
  <c r="E27" i="36"/>
  <c r="AJ17" i="16"/>
  <c r="E14" i="36"/>
  <c r="E23" i="36"/>
  <c r="AJ16" i="16"/>
  <c r="E35" i="36"/>
  <c r="AJ15" i="16"/>
  <c r="E37" i="36"/>
  <c r="AJ14" i="16"/>
  <c r="J60" i="9"/>
  <c r="L60" i="9" s="1"/>
  <c r="N46" i="9" s="1"/>
  <c r="S49" i="9" s="1"/>
  <c r="J60" i="8"/>
  <c r="L60" i="8" s="1"/>
  <c r="N46" i="8" s="1"/>
  <c r="S49" i="8" s="1"/>
  <c r="J60" i="7"/>
  <c r="L60" i="7" s="1"/>
  <c r="N46" i="7" s="1"/>
  <c r="S49" i="7" s="1"/>
  <c r="J60" i="5"/>
  <c r="L60" i="5" s="1"/>
  <c r="N46" i="5" s="1"/>
  <c r="S49" i="5" s="1"/>
  <c r="J60" i="1"/>
  <c r="L60" i="1" s="1"/>
  <c r="N46" i="1" s="1"/>
  <c r="S49" i="1" s="1"/>
  <c r="J60" i="2"/>
  <c r="L60" i="2" s="1"/>
  <c r="N46" i="2" s="1"/>
  <c r="S49" i="2" s="1"/>
  <c r="J60" i="4"/>
  <c r="L60" i="4" s="1"/>
  <c r="N46" i="4" s="1"/>
  <c r="S49" i="4" s="1"/>
  <c r="AJ13" i="16" l="1"/>
  <c r="E33" i="36"/>
  <c r="AJ12" i="16"/>
  <c r="E29" i="36"/>
  <c r="AJ11" i="16"/>
  <c r="E7" i="36"/>
  <c r="AJ10" i="16"/>
  <c r="E32" i="36"/>
  <c r="AJ9" i="16"/>
  <c r="E13" i="36"/>
  <c r="AJ8" i="16"/>
  <c r="E21" i="36"/>
  <c r="AJ7" i="16"/>
  <c r="E34" i="36"/>
  <c r="E31" i="36"/>
  <c r="AJ6" i="16"/>
  <c r="E9" i="36"/>
  <c r="AJ20" i="16"/>
</calcChain>
</file>

<file path=xl/sharedStrings.xml><?xml version="1.0" encoding="utf-8"?>
<sst xmlns="http://schemas.openxmlformats.org/spreadsheetml/2006/main" count="11428" uniqueCount="176">
  <si>
    <t>Gruppspel</t>
  </si>
  <si>
    <t>Tor</t>
  </si>
  <si>
    <t>jun 14, 2018</t>
  </si>
  <si>
    <t>Ryssland</t>
  </si>
  <si>
    <t>Saudiarabien</t>
  </si>
  <si>
    <t>Fre</t>
  </si>
  <si>
    <t>jun 15, 2018</t>
  </si>
  <si>
    <t>Egypten</t>
  </si>
  <si>
    <t>Uruguay</t>
  </si>
  <si>
    <t>Portugal</t>
  </si>
  <si>
    <t>Spanien</t>
  </si>
  <si>
    <t>Marocko</t>
  </si>
  <si>
    <t>Iran</t>
  </si>
  <si>
    <t>Lör</t>
  </si>
  <si>
    <t>jun 16, 2018</t>
  </si>
  <si>
    <t>Frankrike</t>
  </si>
  <si>
    <t>Australien</t>
  </si>
  <si>
    <t>Danmark</t>
  </si>
  <si>
    <t>Argentina</t>
  </si>
  <si>
    <t>Island</t>
  </si>
  <si>
    <t>Kroatien</t>
  </si>
  <si>
    <t>Nigeria</t>
  </si>
  <si>
    <t>Sön</t>
  </si>
  <si>
    <t>jun 17, 2018</t>
  </si>
  <si>
    <t>Brasilien</t>
  </si>
  <si>
    <t>Schweiz</t>
  </si>
  <si>
    <t>Serbien</t>
  </si>
  <si>
    <t>Tyskland</t>
  </si>
  <si>
    <t>Mexiko</t>
  </si>
  <si>
    <t>Mån</t>
  </si>
  <si>
    <t>jun 18, 2018</t>
  </si>
  <si>
    <t>Sverige</t>
  </si>
  <si>
    <t>Sydkorea</t>
  </si>
  <si>
    <t>Belgien</t>
  </si>
  <si>
    <t>Panama</t>
  </si>
  <si>
    <t>Tunisien</t>
  </si>
  <si>
    <t>England</t>
  </si>
  <si>
    <t>Tis</t>
  </si>
  <si>
    <t>jun 19, 2018</t>
  </si>
  <si>
    <t>Senegal</t>
  </si>
  <si>
    <t>Colombia</t>
  </si>
  <si>
    <t>Japan</t>
  </si>
  <si>
    <t>Ons</t>
  </si>
  <si>
    <t>jun 20, 2018</t>
  </si>
  <si>
    <t>jun 21, 2018</t>
  </si>
  <si>
    <t>jun 22, 2018</t>
  </si>
  <si>
    <t>jun 23, 2018</t>
  </si>
  <si>
    <t>jun 24, 2018</t>
  </si>
  <si>
    <t>jun 25, 2018</t>
  </si>
  <si>
    <t>jun 26, 2018</t>
  </si>
  <si>
    <t>jun 27, 2018</t>
  </si>
  <si>
    <t>jun 28, 2018</t>
  </si>
  <si>
    <t>Match</t>
  </si>
  <si>
    <t>Hemma</t>
  </si>
  <si>
    <t>Borta</t>
  </si>
  <si>
    <t>Grupp</t>
  </si>
  <si>
    <t>A</t>
  </si>
  <si>
    <t>B</t>
  </si>
  <si>
    <t>G</t>
  </si>
  <si>
    <t>E</t>
  </si>
  <si>
    <t>D</t>
  </si>
  <si>
    <t>C</t>
  </si>
  <si>
    <t>F</t>
  </si>
  <si>
    <t>H</t>
  </si>
  <si>
    <t>Svensk tid</t>
  </si>
  <si>
    <t>Dag</t>
  </si>
  <si>
    <t>Final</t>
  </si>
  <si>
    <t>Åttondelsfinal</t>
  </si>
  <si>
    <t>Kvartsfinal</t>
  </si>
  <si>
    <t>Semifinal</t>
  </si>
  <si>
    <t>Match om tredje pris</t>
  </si>
  <si>
    <t>Världsmästare 2018</t>
  </si>
  <si>
    <t>Costa Rica</t>
  </si>
  <si>
    <t>Peru</t>
  </si>
  <si>
    <t>jun 30, 2018   16:00</t>
  </si>
  <si>
    <t>jun 30, 2018   20:00</t>
  </si>
  <si>
    <t>jul 1, 2018   16:00</t>
  </si>
  <si>
    <t>jul 1, 2018   20:00</t>
  </si>
  <si>
    <t>jul 2, 2018   16:00</t>
  </si>
  <si>
    <t>jul 2, 2018   20:00</t>
  </si>
  <si>
    <t>jul 3, 2018   16:00</t>
  </si>
  <si>
    <t>jul 3, 2018   20:00</t>
  </si>
  <si>
    <t>jul 6, 2018   16:00</t>
  </si>
  <si>
    <t>jul 6, 2018   20:00</t>
  </si>
  <si>
    <t>jul 7, 2018   16:00</t>
  </si>
  <si>
    <t>jul 7, 2018   20:00</t>
  </si>
  <si>
    <t>jul 10, 2018   20:00</t>
  </si>
  <si>
    <t>jul 11, 2018   20:00</t>
  </si>
  <si>
    <t>jul 14, 2018   16:00</t>
  </si>
  <si>
    <t>jul 15, 2018   17:00</t>
  </si>
  <si>
    <t>Polen</t>
  </si>
  <si>
    <t>Mexico</t>
  </si>
  <si>
    <t>Johan Andgren</t>
  </si>
  <si>
    <t>Poäng</t>
  </si>
  <si>
    <t>Bonus</t>
  </si>
  <si>
    <t>Totalt Gruppspel</t>
  </si>
  <si>
    <t>Total poäng</t>
  </si>
  <si>
    <t>Poäng finalspel</t>
  </si>
  <si>
    <t>Poäng Gruppspel</t>
  </si>
  <si>
    <t>frankrike</t>
  </si>
  <si>
    <t>Costa rica</t>
  </si>
  <si>
    <t>Anders Isaksson</t>
  </si>
  <si>
    <t>Anita Qvist</t>
  </si>
  <si>
    <t>Ari Liukko</t>
  </si>
  <si>
    <t>Christopher Köppen</t>
  </si>
  <si>
    <t>Daniel Andgren</t>
  </si>
  <si>
    <t>Emanuel Gustavsson</t>
  </si>
  <si>
    <t>Gabriella Thörnberg</t>
  </si>
  <si>
    <t>Gunilla Andgren</t>
  </si>
  <si>
    <t>Gunnar Qvist</t>
  </si>
  <si>
    <t>Gustav Foletta</t>
  </si>
  <si>
    <t>Portugal vinner</t>
  </si>
  <si>
    <t>Jakob Gill</t>
  </si>
  <si>
    <t>Jakob Hansson</t>
  </si>
  <si>
    <t>Jan &amp; Simon Lundgren</t>
  </si>
  <si>
    <t>Jennie &amp; Oscar Foletta</t>
  </si>
  <si>
    <t>Resultat</t>
  </si>
  <si>
    <t>Johan Appelskog</t>
  </si>
  <si>
    <t>Braslien</t>
  </si>
  <si>
    <t>Johan Olaison</t>
  </si>
  <si>
    <t>Argentina vinner</t>
  </si>
  <si>
    <t>Johanna &amp; Magnus Göthager</t>
  </si>
  <si>
    <t>Ken Larsson</t>
  </si>
  <si>
    <t>Kicki Andgren</t>
  </si>
  <si>
    <t>Klara Löfqvist</t>
  </si>
  <si>
    <t>Lasse Bergström</t>
  </si>
  <si>
    <t>Linus Karlsson</t>
  </si>
  <si>
    <t>Mathias Tellfjord</t>
  </si>
  <si>
    <t>Mikael Gustavsson</t>
  </si>
  <si>
    <t>Niklas Swanberg</t>
  </si>
  <si>
    <t>Per Fegler</t>
  </si>
  <si>
    <t>Peter Amgren</t>
  </si>
  <si>
    <t>Petter Jacobs</t>
  </si>
  <si>
    <t>PJ Olaison</t>
  </si>
  <si>
    <t>Rebecca Jernberg</t>
  </si>
  <si>
    <t>Rickard Olaison</t>
  </si>
  <si>
    <t>Sofia Arvidsson</t>
  </si>
  <si>
    <t>Spanien vinner</t>
  </si>
  <si>
    <t>Aktuell placering och poäng</t>
  </si>
  <si>
    <t>Anders Isaksson (AI)</t>
  </si>
  <si>
    <t>Anita Qvist (AQ)</t>
  </si>
  <si>
    <t>Ari Liukko (AL)</t>
  </si>
  <si>
    <t>Christopher Köppen (CK)</t>
  </si>
  <si>
    <t>Daniel Andgren (DA)</t>
  </si>
  <si>
    <t>Emanuel Gustavsson (EG)</t>
  </si>
  <si>
    <t xml:space="preserve">Gabriella Thörnberg (GT)		
		</t>
  </si>
  <si>
    <t>Gunilla Andgren (GA)</t>
  </si>
  <si>
    <t>Gunnar Qvist (GQ)</t>
  </si>
  <si>
    <t>Gustav Foletta (GF)</t>
  </si>
  <si>
    <t>Jakob Gill (JG)</t>
  </si>
  <si>
    <t>Jakob Hansson (JH)</t>
  </si>
  <si>
    <t>Jan &amp; Simon Lundgren (JSL)</t>
  </si>
  <si>
    <t>Jennie &amp; Oscar Foletta (JOF)</t>
  </si>
  <si>
    <t>Aktuella poäng:</t>
  </si>
  <si>
    <t>Johan Andgren (JA)</t>
  </si>
  <si>
    <t>Johan Appelskog (JAP)</t>
  </si>
  <si>
    <t>Johan Olaison (JO)</t>
  </si>
  <si>
    <t>Johanna &amp; Magnus G (JMG)</t>
  </si>
  <si>
    <t>Ken Larsson (KL)</t>
  </si>
  <si>
    <t>Klara Löfqvist (KLÖ)</t>
  </si>
  <si>
    <t>Linus Karlsson (LK)</t>
  </si>
  <si>
    <t>Mikael Gustavsson (MG)</t>
  </si>
  <si>
    <t>Niklas Swanberg (NS)</t>
  </si>
  <si>
    <t>Per Fegler (PF)</t>
  </si>
  <si>
    <t>Peter Amgren (PA)</t>
  </si>
  <si>
    <t>Petter Jacobs (PJA)</t>
  </si>
  <si>
    <t>PJ Olaison (PJO)</t>
  </si>
  <si>
    <t>Rebecca Jernberg (RJ)</t>
  </si>
  <si>
    <t>Rickard Olaison (RO)</t>
  </si>
  <si>
    <t>Sofia Arvidsson (SA)</t>
  </si>
  <si>
    <t>Ulf Lundgren (UL)</t>
  </si>
  <si>
    <t>Kicki Andgren (KA)</t>
  </si>
  <si>
    <t>.</t>
  </si>
  <si>
    <t>Ulf Lundgren</t>
  </si>
  <si>
    <t>Mathias Tellfjord (MT)</t>
  </si>
  <si>
    <t>Lasse Bergström (LB)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</si>
</sst>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;@"/>
    <numFmt numFmtId="165" formatCode="h&quot;:&quot;mm;@"/>
    <numFmt numFmtId="166" formatCode="#,##0.00&quot; &quot;[$kr-41D];[Red]&quot;-&quot;#,##0.00&quot; &quot;[$kr-41D]"/>
  </numFmts>
  <fonts count="22" x14ac:knownFonts="1">
    <font>
      <sz val="11"/>
      <color theme="1"/>
      <name val="Calibri"/>
      <family val="2"/>
      <scheme val="minor"/>
    </font>
    <font>
      <sz val="16"/>
      <color theme="0"/>
      <name val="Calibri"/>
      <family val="2"/>
      <charset val="204"/>
      <scheme val="minor"/>
    </font>
    <font>
      <sz val="10"/>
      <name val="Calibri"/>
      <family val="2"/>
      <charset val="204"/>
    </font>
    <font>
      <sz val="16"/>
      <color theme="0"/>
      <name val="Calibri"/>
      <family val="2"/>
      <charset val="204"/>
    </font>
    <font>
      <sz val="16"/>
      <name val="Calibri"/>
      <family val="2"/>
      <charset val="204"/>
    </font>
    <font>
      <b/>
      <sz val="16"/>
      <name val="Calibri"/>
      <family val="2"/>
      <charset val="204"/>
    </font>
    <font>
      <sz val="2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FF"/>
      <name val="Calibri"/>
      <family val="2"/>
    </font>
    <font>
      <sz val="11"/>
      <color rgb="FFFF0000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sz val="10"/>
      <color rgb="FF000000"/>
      <name val="Calibri"/>
      <family val="2"/>
    </font>
    <font>
      <strike/>
      <sz val="11"/>
      <color theme="1"/>
      <name val="Calibri"/>
      <family val="2"/>
      <scheme val="minor"/>
    </font>
    <font>
      <strike/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E699"/>
        <bgColor rgb="FFFFE699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rgb="FFFFFFCC"/>
      </patternFill>
    </fill>
  </fills>
  <borders count="62">
    <border>
      <left/>
      <right/>
      <top/>
      <bottom/>
      <diagonal/>
    </border>
    <border>
      <left style="thin">
        <color theme="3" tint="0.39991454817346722"/>
      </left>
      <right/>
      <top style="thin">
        <color theme="3" tint="0.39991454817346722"/>
      </top>
      <bottom/>
      <diagonal/>
    </border>
    <border>
      <left/>
      <right/>
      <top style="thin">
        <color theme="3" tint="0.39991454817346722"/>
      </top>
      <bottom/>
      <diagonal/>
    </border>
    <border>
      <left/>
      <right style="thin">
        <color theme="3" tint="0.39988402966399123"/>
      </right>
      <top style="thin">
        <color theme="3" tint="0.39991454817346722"/>
      </top>
      <bottom/>
      <diagonal/>
    </border>
    <border>
      <left style="thin">
        <color theme="3" tint="0.39991454817346722"/>
      </left>
      <right/>
      <top/>
      <bottom style="thin">
        <color theme="3" tint="0.39991454817346722"/>
      </bottom>
      <diagonal/>
    </border>
    <border>
      <left/>
      <right/>
      <top/>
      <bottom style="thin">
        <color theme="3" tint="0.39991454817346722"/>
      </bottom>
      <diagonal/>
    </border>
    <border>
      <left/>
      <right style="thin">
        <color theme="3" tint="0.39988402966399123"/>
      </right>
      <top/>
      <bottom style="thin">
        <color theme="3" tint="0.39991454817346722"/>
      </bottom>
      <diagonal/>
    </border>
    <border>
      <left/>
      <right style="hair">
        <color indexed="48"/>
      </right>
      <top style="thin">
        <color theme="3" tint="0.39991454817346722"/>
      </top>
      <bottom style="hair">
        <color indexed="48"/>
      </bottom>
      <diagonal/>
    </border>
    <border>
      <left style="thin">
        <color indexed="48"/>
      </left>
      <right/>
      <top style="hair">
        <color indexed="48"/>
      </top>
      <bottom style="hair">
        <color indexed="48"/>
      </bottom>
      <diagonal/>
    </border>
    <border>
      <left/>
      <right/>
      <top style="hair">
        <color indexed="48"/>
      </top>
      <bottom style="hair">
        <color indexed="48"/>
      </bottom>
      <diagonal/>
    </border>
    <border>
      <left/>
      <right style="hair">
        <color indexed="48"/>
      </right>
      <top style="hair">
        <color indexed="48"/>
      </top>
      <bottom style="hair">
        <color indexed="48"/>
      </bottom>
      <diagonal/>
    </border>
    <border>
      <left style="hair">
        <color indexed="48"/>
      </left>
      <right style="thin">
        <color indexed="48"/>
      </right>
      <top style="hair">
        <color indexed="48"/>
      </top>
      <bottom style="hair">
        <color indexed="48"/>
      </bottom>
      <diagonal/>
    </border>
    <border>
      <left style="thin">
        <color indexed="48"/>
      </left>
      <right style="hair">
        <color indexed="48"/>
      </right>
      <top style="hair">
        <color indexed="48"/>
      </top>
      <bottom style="hair">
        <color indexed="48"/>
      </bottom>
      <diagonal/>
    </border>
    <border>
      <left style="thin">
        <color indexed="48"/>
      </left>
      <right/>
      <top style="hair">
        <color indexed="48"/>
      </top>
      <bottom style="thin">
        <color indexed="48"/>
      </bottom>
      <diagonal/>
    </border>
    <border>
      <left/>
      <right/>
      <top style="hair">
        <color indexed="48"/>
      </top>
      <bottom style="thin">
        <color indexed="48"/>
      </bottom>
      <diagonal/>
    </border>
    <border>
      <left/>
      <right style="hair">
        <color indexed="48"/>
      </right>
      <top style="hair">
        <color indexed="48"/>
      </top>
      <bottom style="thin">
        <color indexed="48"/>
      </bottom>
      <diagonal/>
    </border>
    <border>
      <left style="hair">
        <color indexed="48"/>
      </left>
      <right style="thin">
        <color indexed="48"/>
      </right>
      <top style="hair">
        <color indexed="48"/>
      </top>
      <bottom style="thin">
        <color indexed="48"/>
      </bottom>
      <diagonal/>
    </border>
    <border>
      <left style="thin">
        <color indexed="48"/>
      </left>
      <right style="hair">
        <color indexed="48"/>
      </right>
      <top style="hair">
        <color indexed="48"/>
      </top>
      <bottom style="thin">
        <color indexed="48"/>
      </bottom>
      <diagonal/>
    </border>
    <border>
      <left style="thin">
        <color indexed="48"/>
      </left>
      <right/>
      <top/>
      <bottom style="hair">
        <color indexed="48"/>
      </bottom>
      <diagonal/>
    </border>
    <border>
      <left/>
      <right/>
      <top/>
      <bottom style="hair">
        <color indexed="48"/>
      </bottom>
      <diagonal/>
    </border>
    <border>
      <left/>
      <right style="hair">
        <color indexed="48"/>
      </right>
      <top/>
      <bottom style="hair">
        <color indexed="48"/>
      </bottom>
      <diagonal/>
    </border>
    <border>
      <left style="thin">
        <color indexed="48"/>
      </left>
      <right style="hair">
        <color indexed="48"/>
      </right>
      <top/>
      <bottom style="hair">
        <color indexed="48"/>
      </bottom>
      <diagonal/>
    </border>
    <border>
      <left style="hair">
        <color indexed="48"/>
      </left>
      <right style="thin">
        <color indexed="48"/>
      </right>
      <top/>
      <bottom style="hair">
        <color indexed="48"/>
      </bottom>
      <diagonal/>
    </border>
    <border>
      <left/>
      <right/>
      <top style="thin">
        <color theme="3" tint="0.39991454817346722"/>
      </top>
      <bottom style="thin">
        <color indexed="6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/>
      <diagonal/>
    </border>
    <border>
      <left style="thin">
        <color indexed="48"/>
      </left>
      <right/>
      <top style="thin">
        <color indexed="48"/>
      </top>
      <bottom style="hair">
        <color indexed="48"/>
      </bottom>
      <diagonal/>
    </border>
    <border>
      <left style="thin">
        <color indexed="48"/>
      </left>
      <right style="hair">
        <color indexed="48"/>
      </right>
      <top style="thin">
        <color indexed="48"/>
      </top>
      <bottom style="hair">
        <color indexed="48"/>
      </bottom>
      <diagonal/>
    </border>
    <border>
      <left style="thin">
        <color indexed="48"/>
      </left>
      <right style="thin">
        <color indexed="48"/>
      </right>
      <top/>
      <bottom style="thin">
        <color indexed="48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/>
      <diagonal/>
    </border>
    <border>
      <left/>
      <right style="thin">
        <color theme="3" tint="0.39994506668294322"/>
      </right>
      <top/>
      <bottom/>
      <diagonal/>
    </border>
    <border>
      <left style="thin">
        <color theme="3" tint="0.39994506668294322"/>
      </left>
      <right/>
      <top style="thin">
        <color theme="3" tint="0.39991454817346722"/>
      </top>
      <bottom/>
      <diagonal/>
    </border>
    <border>
      <left/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/>
      <top/>
      <bottom/>
      <diagonal/>
    </border>
    <border>
      <left/>
      <right/>
      <top style="medium">
        <color indexed="12"/>
      </top>
      <bottom/>
      <diagonal/>
    </border>
    <border>
      <left/>
      <right/>
      <top/>
      <bottom style="medium">
        <color indexed="12"/>
      </bottom>
      <diagonal/>
    </border>
    <border>
      <left/>
      <right/>
      <top style="dotted">
        <color theme="4"/>
      </top>
      <bottom/>
      <diagonal/>
    </border>
    <border>
      <left style="thin">
        <color indexed="48"/>
      </left>
      <right style="hair">
        <color theme="4"/>
      </right>
      <top/>
      <bottom/>
      <diagonal/>
    </border>
    <border>
      <left/>
      <right/>
      <top/>
      <bottom style="hair">
        <color theme="4"/>
      </bottom>
      <diagonal/>
    </border>
    <border>
      <left style="thin">
        <color indexed="48"/>
      </left>
      <right style="hair">
        <color theme="4"/>
      </right>
      <top/>
      <bottom style="hair">
        <color theme="4"/>
      </bottom>
      <diagonal/>
    </border>
    <border>
      <left style="hair">
        <color indexed="48"/>
      </left>
      <right/>
      <top/>
      <bottom style="hair">
        <color theme="4"/>
      </bottom>
      <diagonal/>
    </border>
    <border>
      <left style="hair">
        <color indexed="48"/>
      </left>
      <right style="thin">
        <color indexed="48"/>
      </right>
      <top/>
      <bottom style="hair">
        <color theme="4"/>
      </bottom>
      <diagonal/>
    </border>
    <border>
      <left style="thin">
        <color theme="3" tint="0.39988402966399123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 style="hair">
        <color indexed="48"/>
      </right>
      <top style="hair">
        <color indexed="48"/>
      </top>
      <bottom/>
      <diagonal/>
    </border>
    <border>
      <left style="thin">
        <color indexed="48"/>
      </left>
      <right/>
      <top style="hair">
        <color indexed="48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hair">
        <color indexed="48"/>
      </right>
      <top style="hair">
        <color indexed="48"/>
      </top>
      <bottom style="thin">
        <color indexed="64"/>
      </bottom>
      <diagonal/>
    </border>
    <border>
      <left style="thin">
        <color indexed="48"/>
      </left>
      <right/>
      <top style="hair">
        <color indexed="48"/>
      </top>
      <bottom style="thin">
        <color indexed="64"/>
      </bottom>
      <diagonal/>
    </border>
    <border>
      <left style="thin">
        <color rgb="FF3366FF"/>
      </left>
      <right style="thin">
        <color rgb="FF3366FF"/>
      </right>
      <top/>
      <bottom style="thin">
        <color rgb="FF3366FF"/>
      </bottom>
      <diagonal/>
    </border>
    <border>
      <left style="thin">
        <color rgb="FF3366FF"/>
      </left>
      <right/>
      <top style="thin">
        <color rgb="FF3366FF"/>
      </top>
      <bottom style="thin">
        <color rgb="FF3366FF"/>
      </bottom>
      <diagonal/>
    </border>
    <border>
      <left/>
      <right style="thin">
        <color rgb="FF3366FF"/>
      </right>
      <top style="thin">
        <color rgb="FF3366FF"/>
      </top>
      <bottom style="thin">
        <color rgb="FF3366FF"/>
      </bottom>
      <diagonal/>
    </border>
    <border>
      <left style="thin">
        <color rgb="FF3366FF"/>
      </left>
      <right style="thin">
        <color rgb="FF3366FF"/>
      </right>
      <top style="thin">
        <color rgb="FF3366FF"/>
      </top>
      <bottom style="thin">
        <color rgb="FF3366FF"/>
      </bottom>
      <diagonal/>
    </border>
  </borders>
  <cellStyleXfs count="10">
    <xf numFmtId="0" fontId="0" fillId="0" borderId="0"/>
    <xf numFmtId="0" fontId="13" fillId="0" borderId="0"/>
    <xf numFmtId="0" fontId="14" fillId="0" borderId="0"/>
    <xf numFmtId="0" fontId="13" fillId="7" borderId="0"/>
    <xf numFmtId="0" fontId="15" fillId="0" borderId="0"/>
    <xf numFmtId="0" fontId="16" fillId="0" borderId="0"/>
    <xf numFmtId="0" fontId="17" fillId="0" borderId="0">
      <alignment horizontal="center"/>
    </xf>
    <xf numFmtId="0" fontId="17" fillId="0" borderId="0">
      <alignment horizontal="center" textRotation="90"/>
    </xf>
    <xf numFmtId="0" fontId="18" fillId="0" borderId="0"/>
    <xf numFmtId="166" fontId="18" fillId="0" borderId="0"/>
  </cellStyleXfs>
  <cellXfs count="2043">
    <xf numFmtId="0" fontId="0" fillId="0" borderId="0" xfId="0"/>
    <xf numFmtId="164" fontId="0" fillId="3" borderId="7" xfId="0" applyNumberFormat="1" applyFill="1" applyBorder="1" applyAlignment="1" applyProtection="1">
      <alignment horizontal="center" vertical="center" shrinkToFit="1"/>
      <protection hidden="1"/>
    </xf>
    <xf numFmtId="0" fontId="0" fillId="3" borderId="8" xfId="0" applyFill="1" applyBorder="1" applyAlignment="1" applyProtection="1">
      <alignment horizontal="center" vertical="center" shrinkToFit="1"/>
      <protection hidden="1"/>
    </xf>
    <xf numFmtId="0" fontId="2" fillId="3" borderId="9" xfId="0" applyFont="1" applyFill="1" applyBorder="1" applyAlignment="1" applyProtection="1">
      <alignment horizontal="center" vertical="center" shrinkToFit="1"/>
      <protection hidden="1"/>
    </xf>
    <xf numFmtId="0" fontId="0" fillId="3" borderId="9" xfId="0" applyFill="1" applyBorder="1" applyAlignment="1" applyProtection="1">
      <alignment horizontal="center" vertical="center" shrinkToFit="1"/>
      <protection hidden="1"/>
    </xf>
    <xf numFmtId="164" fontId="0" fillId="3" borderId="10" xfId="0" applyNumberFormat="1" applyFill="1" applyBorder="1" applyAlignment="1" applyProtection="1">
      <alignment horizontal="center" vertical="center" shrinkToFit="1"/>
      <protection hidden="1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 shrinkToFit="1"/>
      <protection hidden="1"/>
    </xf>
    <xf numFmtId="0" fontId="2" fillId="3" borderId="14" xfId="0" applyFont="1" applyFill="1" applyBorder="1" applyAlignment="1" applyProtection="1">
      <alignment horizontal="center" vertical="center" shrinkToFit="1"/>
      <protection hidden="1"/>
    </xf>
    <xf numFmtId="0" fontId="0" fillId="3" borderId="14" xfId="0" applyFill="1" applyBorder="1" applyAlignment="1" applyProtection="1">
      <alignment horizontal="center" vertical="center" shrinkToFit="1"/>
      <protection hidden="1"/>
    </xf>
    <xf numFmtId="164" fontId="0" fillId="3" borderId="15" xfId="0" applyNumberFormat="1" applyFill="1" applyBorder="1" applyAlignment="1" applyProtection="1">
      <alignment horizontal="center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3" borderId="18" xfId="0" applyFill="1" applyBorder="1" applyAlignment="1" applyProtection="1">
      <alignment horizontal="center" vertical="center" shrinkToFit="1"/>
      <protection hidden="1"/>
    </xf>
    <xf numFmtId="0" fontId="2" fillId="3" borderId="19" xfId="0" applyFont="1" applyFill="1" applyBorder="1" applyAlignment="1" applyProtection="1">
      <alignment horizontal="center" vertical="center" shrinkToFit="1"/>
      <protection hidden="1"/>
    </xf>
    <xf numFmtId="0" fontId="0" fillId="3" borderId="19" xfId="0" applyFill="1" applyBorder="1" applyAlignment="1" applyProtection="1">
      <alignment horizontal="center" vertical="center" shrinkToFit="1"/>
      <protection hidden="1"/>
    </xf>
    <xf numFmtId="164" fontId="0" fillId="3" borderId="20" xfId="0" applyNumberFormat="1" applyFill="1" applyBorder="1" applyAlignment="1" applyProtection="1">
      <alignment horizontal="center" vertical="center" shrinkToFit="1"/>
      <protection hidden="1"/>
    </xf>
    <xf numFmtId="0" fontId="2" fillId="4" borderId="21" xfId="0" applyFont="1" applyFill="1" applyBorder="1" applyAlignment="1" applyProtection="1">
      <alignment horizontal="center" vertical="center"/>
      <protection locked="0"/>
    </xf>
    <xf numFmtId="0" fontId="2" fillId="4" borderId="22" xfId="0" applyFont="1" applyFill="1" applyBorder="1" applyAlignment="1" applyProtection="1">
      <alignment horizontal="center" vertical="center"/>
      <protection locked="0"/>
    </xf>
    <xf numFmtId="20" fontId="0" fillId="0" borderId="0" xfId="0" applyNumberFormat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Border="1"/>
    <xf numFmtId="0" fontId="0" fillId="0" borderId="0" xfId="0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0" fillId="3" borderId="32" xfId="0" applyFill="1" applyBorder="1" applyAlignment="1" applyProtection="1">
      <alignment vertical="center"/>
      <protection hidden="1"/>
    </xf>
    <xf numFmtId="0" fontId="2" fillId="3" borderId="0" xfId="0" applyFont="1" applyFill="1" applyBorder="1" applyAlignment="1" applyProtection="1">
      <alignment horizontal="right" vertical="center"/>
      <protection hidden="1"/>
    </xf>
    <xf numFmtId="0" fontId="0" fillId="3" borderId="33" xfId="0" applyFill="1" applyBorder="1" applyAlignment="1" applyProtection="1">
      <alignment vertical="center"/>
      <protection hidden="1"/>
    </xf>
    <xf numFmtId="0" fontId="0" fillId="3" borderId="34" xfId="0" applyFill="1" applyBorder="1" applyAlignment="1" applyProtection="1">
      <alignment vertical="center"/>
      <protection hidden="1"/>
    </xf>
    <xf numFmtId="0" fontId="0" fillId="3" borderId="35" xfId="0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36" xfId="0" applyFill="1" applyBorder="1" applyAlignment="1" applyProtection="1">
      <alignment vertical="center"/>
      <protection hidden="1"/>
    </xf>
    <xf numFmtId="0" fontId="0" fillId="0" borderId="0" xfId="0" applyBorder="1"/>
    <xf numFmtId="0" fontId="0" fillId="3" borderId="0" xfId="0" applyFill="1"/>
    <xf numFmtId="0" fontId="0" fillId="0" borderId="0" xfId="0" applyFill="1" applyAlignment="1" applyProtection="1">
      <alignment vertical="center"/>
      <protection hidden="1"/>
    </xf>
    <xf numFmtId="0" fontId="0" fillId="0" borderId="0" xfId="0" applyFill="1"/>
    <xf numFmtId="0" fontId="0" fillId="0" borderId="0" xfId="0" applyAlignment="1">
      <alignment horizontal="center" vertical="center"/>
    </xf>
    <xf numFmtId="0" fontId="0" fillId="0" borderId="39" xfId="0" applyBorder="1"/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4" borderId="49" xfId="0" applyFont="1" applyFill="1" applyBorder="1" applyAlignment="1" applyProtection="1">
      <alignment horizontal="center" vertical="center"/>
      <protection locked="0"/>
    </xf>
    <xf numFmtId="0" fontId="0" fillId="3" borderId="50" xfId="0" applyFill="1" applyBorder="1" applyAlignment="1" applyProtection="1">
      <alignment horizontal="left" vertical="center" shrinkToFit="1"/>
      <protection hidden="1"/>
    </xf>
    <xf numFmtId="0" fontId="0" fillId="6" borderId="48" xfId="0" applyFill="1" applyBorder="1" applyAlignment="1" applyProtection="1">
      <alignment horizontal="center" vertical="center"/>
      <protection hidden="1"/>
    </xf>
    <xf numFmtId="0" fontId="7" fillId="6" borderId="48" xfId="0" applyFont="1" applyFill="1" applyBorder="1" applyAlignment="1">
      <alignment horizontal="center"/>
    </xf>
    <xf numFmtId="0" fontId="7" fillId="6" borderId="46" xfId="0" applyFont="1" applyFill="1" applyBorder="1" applyAlignment="1">
      <alignment horizontal="center"/>
    </xf>
    <xf numFmtId="0" fontId="7" fillId="6" borderId="47" xfId="0" applyFont="1" applyFill="1" applyBorder="1" applyAlignment="1">
      <alignment horizontal="center"/>
    </xf>
    <xf numFmtId="0" fontId="0" fillId="6" borderId="46" xfId="0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 horizontal="center"/>
    </xf>
    <xf numFmtId="0" fontId="0" fillId="0" borderId="0" xfId="0"/>
    <xf numFmtId="0" fontId="2" fillId="4" borderId="12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164" fontId="0" fillId="3" borderId="15" xfId="0" applyNumberFormat="1" applyFill="1" applyBorder="1" applyAlignment="1" applyProtection="1">
      <alignment horizontal="center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2" fillId="4" borderId="21" xfId="0" applyFont="1" applyFill="1" applyBorder="1" applyAlignment="1" applyProtection="1">
      <alignment horizontal="center" vertical="center"/>
      <protection locked="0"/>
    </xf>
    <xf numFmtId="0" fontId="2" fillId="4" borderId="2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0" fillId="0" borderId="0" xfId="0"/>
    <xf numFmtId="164" fontId="0" fillId="3" borderId="7" xfId="0" applyNumberFormat="1" applyFill="1" applyBorder="1" applyAlignment="1" applyProtection="1">
      <alignment horizontal="center" vertical="center" shrinkToFit="1"/>
      <protection hidden="1"/>
    </xf>
    <xf numFmtId="0" fontId="0" fillId="3" borderId="8" xfId="0" applyFill="1" applyBorder="1" applyAlignment="1" applyProtection="1">
      <alignment horizontal="center" vertical="center" shrinkToFit="1"/>
      <protection hidden="1"/>
    </xf>
    <xf numFmtId="0" fontId="2" fillId="3" borderId="9" xfId="0" applyFont="1" applyFill="1" applyBorder="1" applyAlignment="1" applyProtection="1">
      <alignment horizontal="center" vertical="center" shrinkToFit="1"/>
      <protection hidden="1"/>
    </xf>
    <xf numFmtId="0" fontId="0" fillId="3" borderId="9" xfId="0" applyFill="1" applyBorder="1" applyAlignment="1" applyProtection="1">
      <alignment horizontal="center" vertical="center" shrinkToFit="1"/>
      <protection hidden="1"/>
    </xf>
    <xf numFmtId="164" fontId="0" fillId="3" borderId="10" xfId="0" applyNumberFormat="1" applyFill="1" applyBorder="1" applyAlignment="1" applyProtection="1">
      <alignment horizontal="center" vertical="center" shrinkToFit="1"/>
      <protection hidden="1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 shrinkToFit="1"/>
      <protection hidden="1"/>
    </xf>
    <xf numFmtId="0" fontId="2" fillId="3" borderId="14" xfId="0" applyFont="1" applyFill="1" applyBorder="1" applyAlignment="1" applyProtection="1">
      <alignment horizontal="center" vertical="center" shrinkToFit="1"/>
      <protection hidden="1"/>
    </xf>
    <xf numFmtId="0" fontId="0" fillId="3" borderId="14" xfId="0" applyFill="1" applyBorder="1" applyAlignment="1" applyProtection="1">
      <alignment horizontal="center" vertical="center" shrinkToFit="1"/>
      <protection hidden="1"/>
    </xf>
    <xf numFmtId="164" fontId="0" fillId="3" borderId="15" xfId="0" applyNumberFormat="1" applyFill="1" applyBorder="1" applyAlignment="1" applyProtection="1">
      <alignment horizontal="center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3" borderId="18" xfId="0" applyFill="1" applyBorder="1" applyAlignment="1" applyProtection="1">
      <alignment horizontal="center" vertical="center" shrinkToFit="1"/>
      <protection hidden="1"/>
    </xf>
    <xf numFmtId="0" fontId="2" fillId="3" borderId="19" xfId="0" applyFont="1" applyFill="1" applyBorder="1" applyAlignment="1" applyProtection="1">
      <alignment horizontal="center" vertical="center" shrinkToFit="1"/>
      <protection hidden="1"/>
    </xf>
    <xf numFmtId="0" fontId="0" fillId="3" borderId="19" xfId="0" applyFill="1" applyBorder="1" applyAlignment="1" applyProtection="1">
      <alignment horizontal="center" vertical="center" shrinkToFit="1"/>
      <protection hidden="1"/>
    </xf>
    <xf numFmtId="164" fontId="0" fillId="3" borderId="20" xfId="0" applyNumberFormat="1" applyFill="1" applyBorder="1" applyAlignment="1" applyProtection="1">
      <alignment horizontal="center" vertical="center" shrinkToFit="1"/>
      <protection hidden="1"/>
    </xf>
    <xf numFmtId="0" fontId="2" fillId="4" borderId="21" xfId="0" applyFont="1" applyFill="1" applyBorder="1" applyAlignment="1" applyProtection="1">
      <alignment horizontal="center" vertical="center"/>
      <protection locked="0"/>
    </xf>
    <xf numFmtId="0" fontId="2" fillId="4" borderId="22" xfId="0" applyFont="1" applyFill="1" applyBorder="1" applyAlignment="1" applyProtection="1">
      <alignment horizontal="center" vertical="center"/>
      <protection locked="0"/>
    </xf>
    <xf numFmtId="20" fontId="0" fillId="0" borderId="0" xfId="0" applyNumberFormat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Border="1"/>
    <xf numFmtId="0" fontId="0" fillId="0" borderId="0" xfId="0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0" fillId="3" borderId="32" xfId="0" applyFill="1" applyBorder="1" applyAlignment="1" applyProtection="1">
      <alignment vertical="center"/>
      <protection hidden="1"/>
    </xf>
    <xf numFmtId="0" fontId="2" fillId="3" borderId="0" xfId="0" applyFont="1" applyFill="1" applyBorder="1" applyAlignment="1" applyProtection="1">
      <alignment horizontal="right" vertical="center"/>
      <protection hidden="1"/>
    </xf>
    <xf numFmtId="0" fontId="0" fillId="3" borderId="33" xfId="0" applyFill="1" applyBorder="1" applyAlignment="1" applyProtection="1">
      <alignment vertical="center"/>
      <protection hidden="1"/>
    </xf>
    <xf numFmtId="0" fontId="0" fillId="3" borderId="34" xfId="0" applyFill="1" applyBorder="1" applyAlignment="1" applyProtection="1">
      <alignment vertical="center"/>
      <protection hidden="1"/>
    </xf>
    <xf numFmtId="0" fontId="0" fillId="3" borderId="35" xfId="0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36" xfId="0" applyFill="1" applyBorder="1" applyAlignment="1" applyProtection="1">
      <alignment vertical="center"/>
      <protection hidden="1"/>
    </xf>
    <xf numFmtId="0" fontId="0" fillId="0" borderId="0" xfId="0" applyBorder="1"/>
    <xf numFmtId="0" fontId="0" fillId="3" borderId="0" xfId="0" applyFill="1"/>
    <xf numFmtId="0" fontId="0" fillId="0" borderId="0" xfId="0" applyFill="1" applyAlignment="1" applyProtection="1">
      <alignment vertical="center"/>
      <protection hidden="1"/>
    </xf>
    <xf numFmtId="0" fontId="0" fillId="0" borderId="0" xfId="0" applyFill="1"/>
    <xf numFmtId="0" fontId="0" fillId="0" borderId="0" xfId="0" applyAlignment="1">
      <alignment horizontal="center" vertical="center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2" fillId="4" borderId="21" xfId="0" applyFont="1" applyFill="1" applyBorder="1" applyAlignment="1" applyProtection="1">
      <alignment horizontal="center" vertical="center"/>
      <protection locked="0"/>
    </xf>
    <xf numFmtId="0" fontId="2" fillId="4" borderId="22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164" fontId="0" fillId="3" borderId="15" xfId="0" applyNumberFormat="1" applyFill="1" applyBorder="1" applyAlignment="1" applyProtection="1">
      <alignment horizontal="center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0" borderId="0" xfId="0"/>
    <xf numFmtId="164" fontId="0" fillId="3" borderId="7" xfId="0" applyNumberFormat="1" applyFill="1" applyBorder="1" applyAlignment="1" applyProtection="1">
      <alignment horizontal="center" vertical="center" shrinkToFit="1"/>
      <protection hidden="1"/>
    </xf>
    <xf numFmtId="0" fontId="0" fillId="3" borderId="8" xfId="0" applyFill="1" applyBorder="1" applyAlignment="1" applyProtection="1">
      <alignment horizontal="center" vertical="center" shrinkToFit="1"/>
      <protection hidden="1"/>
    </xf>
    <xf numFmtId="0" fontId="2" fillId="3" borderId="9" xfId="0" applyFont="1" applyFill="1" applyBorder="1" applyAlignment="1" applyProtection="1">
      <alignment horizontal="center" vertical="center" shrinkToFit="1"/>
      <protection hidden="1"/>
    </xf>
    <xf numFmtId="0" fontId="0" fillId="3" borderId="9" xfId="0" applyFill="1" applyBorder="1" applyAlignment="1" applyProtection="1">
      <alignment horizontal="center" vertical="center" shrinkToFit="1"/>
      <protection hidden="1"/>
    </xf>
    <xf numFmtId="164" fontId="0" fillId="3" borderId="10" xfId="0" applyNumberFormat="1" applyFill="1" applyBorder="1" applyAlignment="1" applyProtection="1">
      <alignment horizontal="center" vertical="center" shrinkToFit="1"/>
      <protection hidden="1"/>
    </xf>
    <xf numFmtId="0" fontId="0" fillId="3" borderId="13" xfId="0" applyFill="1" applyBorder="1" applyAlignment="1" applyProtection="1">
      <alignment horizontal="center" vertical="center" shrinkToFit="1"/>
      <protection hidden="1"/>
    </xf>
    <xf numFmtId="0" fontId="2" fillId="3" borderId="14" xfId="0" applyFont="1" applyFill="1" applyBorder="1" applyAlignment="1" applyProtection="1">
      <alignment horizontal="center" vertical="center" shrinkToFit="1"/>
      <protection hidden="1"/>
    </xf>
    <xf numFmtId="0" fontId="0" fillId="3" borderId="14" xfId="0" applyFill="1" applyBorder="1" applyAlignment="1" applyProtection="1">
      <alignment horizontal="center" vertical="center" shrinkToFit="1"/>
      <protection hidden="1"/>
    </xf>
    <xf numFmtId="164" fontId="0" fillId="3" borderId="15" xfId="0" applyNumberFormat="1" applyFill="1" applyBorder="1" applyAlignment="1" applyProtection="1">
      <alignment horizontal="center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3" borderId="18" xfId="0" applyFill="1" applyBorder="1" applyAlignment="1" applyProtection="1">
      <alignment horizontal="center" vertical="center" shrinkToFit="1"/>
      <protection hidden="1"/>
    </xf>
    <xf numFmtId="0" fontId="2" fillId="3" borderId="19" xfId="0" applyFont="1" applyFill="1" applyBorder="1" applyAlignment="1" applyProtection="1">
      <alignment horizontal="center" vertical="center" shrinkToFit="1"/>
      <protection hidden="1"/>
    </xf>
    <xf numFmtId="0" fontId="0" fillId="3" borderId="19" xfId="0" applyFill="1" applyBorder="1" applyAlignment="1" applyProtection="1">
      <alignment horizontal="center" vertical="center" shrinkToFit="1"/>
      <protection hidden="1"/>
    </xf>
    <xf numFmtId="164" fontId="0" fillId="3" borderId="20" xfId="0" applyNumberFormat="1" applyFill="1" applyBorder="1" applyAlignment="1" applyProtection="1">
      <alignment horizontal="center" vertical="center" shrinkToFit="1"/>
      <protection hidden="1"/>
    </xf>
    <xf numFmtId="20" fontId="0" fillId="0" borderId="0" xfId="0" applyNumberFormat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Border="1"/>
    <xf numFmtId="0" fontId="0" fillId="0" borderId="0" xfId="0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32" xfId="0" applyFill="1" applyBorder="1" applyAlignment="1" applyProtection="1">
      <alignment vertical="center"/>
      <protection hidden="1"/>
    </xf>
    <xf numFmtId="0" fontId="2" fillId="3" borderId="0" xfId="0" applyFont="1" applyFill="1" applyBorder="1" applyAlignment="1" applyProtection="1">
      <alignment horizontal="right" vertical="center"/>
      <protection hidden="1"/>
    </xf>
    <xf numFmtId="0" fontId="0" fillId="3" borderId="33" xfId="0" applyFill="1" applyBorder="1" applyAlignment="1" applyProtection="1">
      <alignment vertical="center"/>
      <protection hidden="1"/>
    </xf>
    <xf numFmtId="0" fontId="0" fillId="3" borderId="34" xfId="0" applyFill="1" applyBorder="1" applyAlignment="1" applyProtection="1">
      <alignment vertical="center"/>
      <protection hidden="1"/>
    </xf>
    <xf numFmtId="0" fontId="0" fillId="3" borderId="35" xfId="0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36" xfId="0" applyFill="1" applyBorder="1" applyAlignment="1" applyProtection="1">
      <alignment vertical="center"/>
      <protection hidden="1"/>
    </xf>
    <xf numFmtId="0" fontId="0" fillId="0" borderId="0" xfId="0" applyBorder="1"/>
    <xf numFmtId="0" fontId="0" fillId="3" borderId="0" xfId="0" applyFill="1"/>
    <xf numFmtId="0" fontId="0" fillId="0" borderId="0" xfId="0" applyFill="1" applyAlignment="1" applyProtection="1">
      <alignment vertical="center"/>
      <protection hidden="1"/>
    </xf>
    <xf numFmtId="0" fontId="0" fillId="0" borderId="0" xfId="0" applyFill="1"/>
    <xf numFmtId="0" fontId="0" fillId="0" borderId="0" xfId="0"/>
    <xf numFmtId="0" fontId="2" fillId="4" borderId="12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164" fontId="0" fillId="3" borderId="15" xfId="0" applyNumberFormat="1" applyFill="1" applyBorder="1" applyAlignment="1" applyProtection="1">
      <alignment horizontal="center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2" fillId="4" borderId="21" xfId="0" applyFont="1" applyFill="1" applyBorder="1" applyAlignment="1" applyProtection="1">
      <alignment horizontal="center" vertical="center"/>
      <protection locked="0"/>
    </xf>
    <xf numFmtId="0" fontId="2" fillId="4" borderId="2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0" borderId="0" xfId="0"/>
    <xf numFmtId="164" fontId="0" fillId="3" borderId="7" xfId="0" applyNumberFormat="1" applyFill="1" applyBorder="1" applyAlignment="1" applyProtection="1">
      <alignment horizontal="center" vertical="center" shrinkToFit="1"/>
      <protection hidden="1"/>
    </xf>
    <xf numFmtId="0" fontId="0" fillId="3" borderId="8" xfId="0" applyFill="1" applyBorder="1" applyAlignment="1" applyProtection="1">
      <alignment horizontal="center" vertical="center" shrinkToFit="1"/>
      <protection hidden="1"/>
    </xf>
    <xf numFmtId="0" fontId="2" fillId="3" borderId="9" xfId="0" applyFont="1" applyFill="1" applyBorder="1" applyAlignment="1" applyProtection="1">
      <alignment horizontal="center" vertical="center" shrinkToFit="1"/>
      <protection hidden="1"/>
    </xf>
    <xf numFmtId="0" fontId="0" fillId="3" borderId="9" xfId="0" applyFill="1" applyBorder="1" applyAlignment="1" applyProtection="1">
      <alignment horizontal="center" vertical="center" shrinkToFit="1"/>
      <protection hidden="1"/>
    </xf>
    <xf numFmtId="164" fontId="0" fillId="3" borderId="10" xfId="0" applyNumberFormat="1" applyFill="1" applyBorder="1" applyAlignment="1" applyProtection="1">
      <alignment horizontal="center" vertical="center" shrinkToFit="1"/>
      <protection hidden="1"/>
    </xf>
    <xf numFmtId="0" fontId="0" fillId="3" borderId="13" xfId="0" applyFill="1" applyBorder="1" applyAlignment="1" applyProtection="1">
      <alignment horizontal="center" vertical="center" shrinkToFit="1"/>
      <protection hidden="1"/>
    </xf>
    <xf numFmtId="0" fontId="2" fillId="3" borderId="14" xfId="0" applyFont="1" applyFill="1" applyBorder="1" applyAlignment="1" applyProtection="1">
      <alignment horizontal="center" vertical="center" shrinkToFit="1"/>
      <protection hidden="1"/>
    </xf>
    <xf numFmtId="0" fontId="0" fillId="3" borderId="14" xfId="0" applyFill="1" applyBorder="1" applyAlignment="1" applyProtection="1">
      <alignment horizontal="center" vertical="center" shrinkToFit="1"/>
      <protection hidden="1"/>
    </xf>
    <xf numFmtId="164" fontId="0" fillId="3" borderId="15" xfId="0" applyNumberFormat="1" applyFill="1" applyBorder="1" applyAlignment="1" applyProtection="1">
      <alignment horizontal="center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3" borderId="18" xfId="0" applyFill="1" applyBorder="1" applyAlignment="1" applyProtection="1">
      <alignment horizontal="center" vertical="center" shrinkToFit="1"/>
      <protection hidden="1"/>
    </xf>
    <xf numFmtId="0" fontId="2" fillId="3" borderId="19" xfId="0" applyFont="1" applyFill="1" applyBorder="1" applyAlignment="1" applyProtection="1">
      <alignment horizontal="center" vertical="center" shrinkToFit="1"/>
      <protection hidden="1"/>
    </xf>
    <xf numFmtId="0" fontId="0" fillId="3" borderId="19" xfId="0" applyFill="1" applyBorder="1" applyAlignment="1" applyProtection="1">
      <alignment horizontal="center" vertical="center" shrinkToFit="1"/>
      <protection hidden="1"/>
    </xf>
    <xf numFmtId="164" fontId="0" fillId="3" borderId="20" xfId="0" applyNumberFormat="1" applyFill="1" applyBorder="1" applyAlignment="1" applyProtection="1">
      <alignment horizontal="center" vertical="center" shrinkToFit="1"/>
      <protection hidden="1"/>
    </xf>
    <xf numFmtId="20" fontId="0" fillId="0" borderId="0" xfId="0" applyNumberFormat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Border="1"/>
    <xf numFmtId="0" fontId="0" fillId="0" borderId="0" xfId="0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0" fillId="3" borderId="32" xfId="0" applyFill="1" applyBorder="1" applyAlignment="1" applyProtection="1">
      <alignment vertical="center"/>
      <protection hidden="1"/>
    </xf>
    <xf numFmtId="0" fontId="2" fillId="3" borderId="0" xfId="0" applyFont="1" applyFill="1" applyBorder="1" applyAlignment="1" applyProtection="1">
      <alignment horizontal="right" vertical="center"/>
      <protection hidden="1"/>
    </xf>
    <xf numFmtId="0" fontId="0" fillId="3" borderId="33" xfId="0" applyFill="1" applyBorder="1" applyAlignment="1" applyProtection="1">
      <alignment vertical="center"/>
      <protection hidden="1"/>
    </xf>
    <xf numFmtId="0" fontId="0" fillId="3" borderId="34" xfId="0" applyFill="1" applyBorder="1" applyAlignment="1" applyProtection="1">
      <alignment vertical="center"/>
      <protection hidden="1"/>
    </xf>
    <xf numFmtId="0" fontId="0" fillId="3" borderId="35" xfId="0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36" xfId="0" applyFill="1" applyBorder="1" applyAlignment="1" applyProtection="1">
      <alignment vertical="center"/>
      <protection hidden="1"/>
    </xf>
    <xf numFmtId="0" fontId="0" fillId="0" borderId="0" xfId="0" applyBorder="1"/>
    <xf numFmtId="0" fontId="0" fillId="3" borderId="0" xfId="0" applyFill="1"/>
    <xf numFmtId="0" fontId="0" fillId="0" borderId="0" xfId="0" applyFill="1" applyAlignment="1" applyProtection="1">
      <alignment vertical="center"/>
      <protection hidden="1"/>
    </xf>
    <xf numFmtId="0" fontId="0" fillId="0" borderId="0" xfId="0" applyFill="1"/>
    <xf numFmtId="0" fontId="0" fillId="0" borderId="0" xfId="0"/>
    <xf numFmtId="0" fontId="2" fillId="4" borderId="12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164" fontId="0" fillId="3" borderId="15" xfId="0" applyNumberFormat="1" applyFill="1" applyBorder="1" applyAlignment="1" applyProtection="1">
      <alignment horizontal="center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2" fillId="4" borderId="21" xfId="0" applyFont="1" applyFill="1" applyBorder="1" applyAlignment="1" applyProtection="1">
      <alignment horizontal="center" vertical="center"/>
      <protection locked="0"/>
    </xf>
    <xf numFmtId="0" fontId="2" fillId="4" borderId="2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0" fillId="0" borderId="0" xfId="0"/>
    <xf numFmtId="164" fontId="0" fillId="3" borderId="7" xfId="0" applyNumberFormat="1" applyFill="1" applyBorder="1" applyAlignment="1" applyProtection="1">
      <alignment horizontal="center" vertical="center" shrinkToFit="1"/>
      <protection hidden="1"/>
    </xf>
    <xf numFmtId="0" fontId="0" fillId="3" borderId="8" xfId="0" applyFill="1" applyBorder="1" applyAlignment="1" applyProtection="1">
      <alignment horizontal="center" vertical="center" shrinkToFit="1"/>
      <protection hidden="1"/>
    </xf>
    <xf numFmtId="0" fontId="2" fillId="3" borderId="9" xfId="0" applyFont="1" applyFill="1" applyBorder="1" applyAlignment="1" applyProtection="1">
      <alignment horizontal="center" vertical="center" shrinkToFit="1"/>
      <protection hidden="1"/>
    </xf>
    <xf numFmtId="0" fontId="0" fillId="3" borderId="9" xfId="0" applyFill="1" applyBorder="1" applyAlignment="1" applyProtection="1">
      <alignment horizontal="center" vertical="center" shrinkToFit="1"/>
      <protection hidden="1"/>
    </xf>
    <xf numFmtId="164" fontId="0" fillId="3" borderId="10" xfId="0" applyNumberFormat="1" applyFill="1" applyBorder="1" applyAlignment="1" applyProtection="1">
      <alignment horizontal="center" vertical="center" shrinkToFit="1"/>
      <protection hidden="1"/>
    </xf>
    <xf numFmtId="0" fontId="0" fillId="3" borderId="13" xfId="0" applyFill="1" applyBorder="1" applyAlignment="1" applyProtection="1">
      <alignment horizontal="center" vertical="center" shrinkToFit="1"/>
      <protection hidden="1"/>
    </xf>
    <xf numFmtId="0" fontId="2" fillId="3" borderId="14" xfId="0" applyFont="1" applyFill="1" applyBorder="1" applyAlignment="1" applyProtection="1">
      <alignment horizontal="center" vertical="center" shrinkToFit="1"/>
      <protection hidden="1"/>
    </xf>
    <xf numFmtId="0" fontId="0" fillId="3" borderId="14" xfId="0" applyFill="1" applyBorder="1" applyAlignment="1" applyProtection="1">
      <alignment horizontal="center" vertical="center" shrinkToFit="1"/>
      <protection hidden="1"/>
    </xf>
    <xf numFmtId="164" fontId="0" fillId="3" borderId="15" xfId="0" applyNumberFormat="1" applyFill="1" applyBorder="1" applyAlignment="1" applyProtection="1">
      <alignment horizontal="center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3" borderId="18" xfId="0" applyFill="1" applyBorder="1" applyAlignment="1" applyProtection="1">
      <alignment horizontal="center" vertical="center" shrinkToFit="1"/>
      <protection hidden="1"/>
    </xf>
    <xf numFmtId="0" fontId="2" fillId="3" borderId="19" xfId="0" applyFont="1" applyFill="1" applyBorder="1" applyAlignment="1" applyProtection="1">
      <alignment horizontal="center" vertical="center" shrinkToFit="1"/>
      <protection hidden="1"/>
    </xf>
    <xf numFmtId="0" fontId="0" fillId="3" borderId="19" xfId="0" applyFill="1" applyBorder="1" applyAlignment="1" applyProtection="1">
      <alignment horizontal="center" vertical="center" shrinkToFit="1"/>
      <protection hidden="1"/>
    </xf>
    <xf numFmtId="164" fontId="0" fillId="3" borderId="20" xfId="0" applyNumberFormat="1" applyFill="1" applyBorder="1" applyAlignment="1" applyProtection="1">
      <alignment horizontal="center" vertical="center" shrinkToFit="1"/>
      <protection hidden="1"/>
    </xf>
    <xf numFmtId="20" fontId="0" fillId="0" borderId="0" xfId="0" applyNumberFormat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Border="1"/>
    <xf numFmtId="0" fontId="0" fillId="0" borderId="0" xfId="0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32" xfId="0" applyFill="1" applyBorder="1" applyAlignment="1" applyProtection="1">
      <alignment vertical="center"/>
      <protection hidden="1"/>
    </xf>
    <xf numFmtId="0" fontId="2" fillId="3" borderId="0" xfId="0" applyFont="1" applyFill="1" applyBorder="1" applyAlignment="1" applyProtection="1">
      <alignment horizontal="right" vertical="center"/>
      <protection hidden="1"/>
    </xf>
    <xf numFmtId="0" fontId="0" fillId="3" borderId="33" xfId="0" applyFill="1" applyBorder="1" applyAlignment="1" applyProtection="1">
      <alignment vertical="center"/>
      <protection hidden="1"/>
    </xf>
    <xf numFmtId="0" fontId="0" fillId="3" borderId="34" xfId="0" applyFill="1" applyBorder="1" applyAlignment="1" applyProtection="1">
      <alignment vertical="center"/>
      <protection hidden="1"/>
    </xf>
    <xf numFmtId="0" fontId="0" fillId="3" borderId="35" xfId="0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36" xfId="0" applyFill="1" applyBorder="1" applyAlignment="1" applyProtection="1">
      <alignment vertical="center"/>
      <protection hidden="1"/>
    </xf>
    <xf numFmtId="0" fontId="0" fillId="0" borderId="0" xfId="0" applyBorder="1"/>
    <xf numFmtId="0" fontId="0" fillId="3" borderId="0" xfId="0" applyFill="1"/>
    <xf numFmtId="0" fontId="0" fillId="0" borderId="0" xfId="0" applyFill="1" applyAlignment="1" applyProtection="1">
      <alignment vertical="center"/>
      <protection hidden="1"/>
    </xf>
    <xf numFmtId="0" fontId="0" fillId="0" borderId="0" xfId="0" applyFill="1"/>
    <xf numFmtId="0" fontId="0" fillId="0" borderId="0" xfId="0"/>
    <xf numFmtId="0" fontId="2" fillId="4" borderId="12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164" fontId="0" fillId="3" borderId="15" xfId="0" applyNumberFormat="1" applyFill="1" applyBorder="1" applyAlignment="1" applyProtection="1">
      <alignment horizontal="center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2" fillId="4" borderId="21" xfId="0" applyFont="1" applyFill="1" applyBorder="1" applyAlignment="1" applyProtection="1">
      <alignment horizontal="center" vertical="center"/>
      <protection locked="0"/>
    </xf>
    <xf numFmtId="0" fontId="2" fillId="4" borderId="2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0" borderId="0" xfId="0"/>
    <xf numFmtId="164" fontId="0" fillId="3" borderId="7" xfId="0" applyNumberFormat="1" applyFill="1" applyBorder="1" applyAlignment="1" applyProtection="1">
      <alignment horizontal="center" vertical="center" shrinkToFit="1"/>
      <protection hidden="1"/>
    </xf>
    <xf numFmtId="0" fontId="0" fillId="3" borderId="8" xfId="0" applyFill="1" applyBorder="1" applyAlignment="1" applyProtection="1">
      <alignment horizontal="center" vertical="center" shrinkToFit="1"/>
      <protection hidden="1"/>
    </xf>
    <xf numFmtId="0" fontId="2" fillId="3" borderId="9" xfId="0" applyFont="1" applyFill="1" applyBorder="1" applyAlignment="1" applyProtection="1">
      <alignment horizontal="center" vertical="center" shrinkToFit="1"/>
      <protection hidden="1"/>
    </xf>
    <xf numFmtId="0" fontId="0" fillId="3" borderId="9" xfId="0" applyFill="1" applyBorder="1" applyAlignment="1" applyProtection="1">
      <alignment horizontal="center" vertical="center" shrinkToFit="1"/>
      <protection hidden="1"/>
    </xf>
    <xf numFmtId="164" fontId="0" fillId="3" borderId="10" xfId="0" applyNumberFormat="1" applyFill="1" applyBorder="1" applyAlignment="1" applyProtection="1">
      <alignment horizontal="center" vertical="center" shrinkToFit="1"/>
      <protection hidden="1"/>
    </xf>
    <xf numFmtId="0" fontId="0" fillId="3" borderId="13" xfId="0" applyFill="1" applyBorder="1" applyAlignment="1" applyProtection="1">
      <alignment horizontal="center" vertical="center" shrinkToFit="1"/>
      <protection hidden="1"/>
    </xf>
    <xf numFmtId="0" fontId="2" fillId="3" borderId="14" xfId="0" applyFont="1" applyFill="1" applyBorder="1" applyAlignment="1" applyProtection="1">
      <alignment horizontal="center" vertical="center" shrinkToFit="1"/>
      <protection hidden="1"/>
    </xf>
    <xf numFmtId="0" fontId="0" fillId="3" borderId="14" xfId="0" applyFill="1" applyBorder="1" applyAlignment="1" applyProtection="1">
      <alignment horizontal="center" vertical="center" shrinkToFit="1"/>
      <protection hidden="1"/>
    </xf>
    <xf numFmtId="164" fontId="0" fillId="3" borderId="15" xfId="0" applyNumberFormat="1" applyFill="1" applyBorder="1" applyAlignment="1" applyProtection="1">
      <alignment horizontal="center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3" borderId="18" xfId="0" applyFill="1" applyBorder="1" applyAlignment="1" applyProtection="1">
      <alignment horizontal="center" vertical="center" shrinkToFit="1"/>
      <protection hidden="1"/>
    </xf>
    <xf numFmtId="0" fontId="2" fillId="3" borderId="19" xfId="0" applyFont="1" applyFill="1" applyBorder="1" applyAlignment="1" applyProtection="1">
      <alignment horizontal="center" vertical="center" shrinkToFit="1"/>
      <protection hidden="1"/>
    </xf>
    <xf numFmtId="0" fontId="0" fillId="3" borderId="19" xfId="0" applyFill="1" applyBorder="1" applyAlignment="1" applyProtection="1">
      <alignment horizontal="center" vertical="center" shrinkToFit="1"/>
      <protection hidden="1"/>
    </xf>
    <xf numFmtId="164" fontId="0" fillId="3" borderId="20" xfId="0" applyNumberFormat="1" applyFill="1" applyBorder="1" applyAlignment="1" applyProtection="1">
      <alignment horizontal="center" vertical="center" shrinkToFit="1"/>
      <protection hidden="1"/>
    </xf>
    <xf numFmtId="20" fontId="0" fillId="0" borderId="0" xfId="0" applyNumberFormat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Border="1"/>
    <xf numFmtId="0" fontId="0" fillId="0" borderId="0" xfId="0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32" xfId="0" applyFill="1" applyBorder="1" applyAlignment="1" applyProtection="1">
      <alignment vertical="center"/>
      <protection hidden="1"/>
    </xf>
    <xf numFmtId="0" fontId="2" fillId="3" borderId="0" xfId="0" applyFont="1" applyFill="1" applyBorder="1" applyAlignment="1" applyProtection="1">
      <alignment horizontal="right" vertical="center"/>
      <protection hidden="1"/>
    </xf>
    <xf numFmtId="0" fontId="0" fillId="3" borderId="33" xfId="0" applyFill="1" applyBorder="1" applyAlignment="1" applyProtection="1">
      <alignment vertical="center"/>
      <protection hidden="1"/>
    </xf>
    <xf numFmtId="0" fontId="0" fillId="3" borderId="34" xfId="0" applyFill="1" applyBorder="1" applyAlignment="1" applyProtection="1">
      <alignment vertical="center"/>
      <protection hidden="1"/>
    </xf>
    <xf numFmtId="0" fontId="0" fillId="3" borderId="35" xfId="0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36" xfId="0" applyFill="1" applyBorder="1" applyAlignment="1" applyProtection="1">
      <alignment vertical="center"/>
      <protection hidden="1"/>
    </xf>
    <xf numFmtId="0" fontId="0" fillId="0" borderId="0" xfId="0" applyBorder="1"/>
    <xf numFmtId="0" fontId="0" fillId="3" borderId="0" xfId="0" applyFill="1"/>
    <xf numFmtId="0" fontId="0" fillId="0" borderId="0" xfId="0" applyFill="1" applyAlignment="1" applyProtection="1">
      <alignment vertical="center"/>
      <protection hidden="1"/>
    </xf>
    <xf numFmtId="0" fontId="0" fillId="0" borderId="0" xfId="0" applyFill="1"/>
    <xf numFmtId="0" fontId="0" fillId="0" borderId="0" xfId="0"/>
    <xf numFmtId="0" fontId="2" fillId="4" borderId="12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164" fontId="0" fillId="3" borderId="15" xfId="0" applyNumberFormat="1" applyFill="1" applyBorder="1" applyAlignment="1" applyProtection="1">
      <alignment horizontal="center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2" fillId="4" borderId="21" xfId="0" applyFont="1" applyFill="1" applyBorder="1" applyAlignment="1" applyProtection="1">
      <alignment horizontal="center" vertical="center"/>
      <protection locked="0"/>
    </xf>
    <xf numFmtId="0" fontId="2" fillId="4" borderId="2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0" fillId="0" borderId="23" xfId="0" applyFont="1" applyBorder="1" applyAlignment="1">
      <alignment horizontal="center"/>
    </xf>
    <xf numFmtId="0" fontId="0" fillId="0" borderId="0" xfId="0"/>
    <xf numFmtId="164" fontId="0" fillId="3" borderId="7" xfId="0" applyNumberFormat="1" applyFill="1" applyBorder="1" applyAlignment="1" applyProtection="1">
      <alignment horizontal="center" vertical="center" shrinkToFit="1"/>
      <protection hidden="1"/>
    </xf>
    <xf numFmtId="0" fontId="0" fillId="3" borderId="8" xfId="0" applyFill="1" applyBorder="1" applyAlignment="1" applyProtection="1">
      <alignment horizontal="center" vertical="center" shrinkToFit="1"/>
      <protection hidden="1"/>
    </xf>
    <xf numFmtId="0" fontId="2" fillId="3" borderId="9" xfId="0" applyFont="1" applyFill="1" applyBorder="1" applyAlignment="1" applyProtection="1">
      <alignment horizontal="center" vertical="center" shrinkToFit="1"/>
      <protection hidden="1"/>
    </xf>
    <xf numFmtId="0" fontId="0" fillId="3" borderId="9" xfId="0" applyFill="1" applyBorder="1" applyAlignment="1" applyProtection="1">
      <alignment horizontal="center" vertical="center" shrinkToFit="1"/>
      <protection hidden="1"/>
    </xf>
    <xf numFmtId="164" fontId="0" fillId="3" borderId="10" xfId="0" applyNumberFormat="1" applyFill="1" applyBorder="1" applyAlignment="1" applyProtection="1">
      <alignment horizontal="center" vertical="center" shrinkToFit="1"/>
      <protection hidden="1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 shrinkToFit="1"/>
      <protection hidden="1"/>
    </xf>
    <xf numFmtId="0" fontId="2" fillId="3" borderId="14" xfId="0" applyFont="1" applyFill="1" applyBorder="1" applyAlignment="1" applyProtection="1">
      <alignment horizontal="center" vertical="center" shrinkToFit="1"/>
      <protection hidden="1"/>
    </xf>
    <xf numFmtId="0" fontId="0" fillId="3" borderId="14" xfId="0" applyFill="1" applyBorder="1" applyAlignment="1" applyProtection="1">
      <alignment horizontal="center" vertical="center" shrinkToFit="1"/>
      <protection hidden="1"/>
    </xf>
    <xf numFmtId="164" fontId="0" fillId="3" borderId="15" xfId="0" applyNumberFormat="1" applyFill="1" applyBorder="1" applyAlignment="1" applyProtection="1">
      <alignment horizontal="center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3" borderId="18" xfId="0" applyFill="1" applyBorder="1" applyAlignment="1" applyProtection="1">
      <alignment horizontal="center" vertical="center" shrinkToFit="1"/>
      <protection hidden="1"/>
    </xf>
    <xf numFmtId="0" fontId="2" fillId="3" borderId="19" xfId="0" applyFont="1" applyFill="1" applyBorder="1" applyAlignment="1" applyProtection="1">
      <alignment horizontal="center" vertical="center" shrinkToFit="1"/>
      <protection hidden="1"/>
    </xf>
    <xf numFmtId="0" fontId="0" fillId="3" borderId="19" xfId="0" applyFill="1" applyBorder="1" applyAlignment="1" applyProtection="1">
      <alignment horizontal="center" vertical="center" shrinkToFit="1"/>
      <protection hidden="1"/>
    </xf>
    <xf numFmtId="164" fontId="0" fillId="3" borderId="20" xfId="0" applyNumberFormat="1" applyFill="1" applyBorder="1" applyAlignment="1" applyProtection="1">
      <alignment horizontal="center" vertical="center" shrinkToFit="1"/>
      <protection hidden="1"/>
    </xf>
    <xf numFmtId="0" fontId="2" fillId="4" borderId="21" xfId="0" applyFont="1" applyFill="1" applyBorder="1" applyAlignment="1" applyProtection="1">
      <alignment horizontal="center" vertical="center"/>
      <protection locked="0"/>
    </xf>
    <xf numFmtId="0" fontId="2" fillId="4" borderId="22" xfId="0" applyFont="1" applyFill="1" applyBorder="1" applyAlignment="1" applyProtection="1">
      <alignment horizontal="center" vertical="center"/>
      <protection locked="0"/>
    </xf>
    <xf numFmtId="20" fontId="0" fillId="0" borderId="0" xfId="0" applyNumberFormat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Border="1"/>
    <xf numFmtId="0" fontId="0" fillId="0" borderId="0" xfId="0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0" fillId="3" borderId="32" xfId="0" applyFill="1" applyBorder="1" applyAlignment="1" applyProtection="1">
      <alignment vertical="center"/>
      <protection hidden="1"/>
    </xf>
    <xf numFmtId="0" fontId="2" fillId="3" borderId="0" xfId="0" applyFont="1" applyFill="1" applyBorder="1" applyAlignment="1" applyProtection="1">
      <alignment horizontal="right" vertical="center"/>
      <protection hidden="1"/>
    </xf>
    <xf numFmtId="0" fontId="0" fillId="3" borderId="33" xfId="0" applyFill="1" applyBorder="1" applyAlignment="1" applyProtection="1">
      <alignment vertical="center"/>
      <protection hidden="1"/>
    </xf>
    <xf numFmtId="0" fontId="0" fillId="3" borderId="34" xfId="0" applyFill="1" applyBorder="1" applyAlignment="1" applyProtection="1">
      <alignment vertical="center"/>
      <protection hidden="1"/>
    </xf>
    <xf numFmtId="0" fontId="0" fillId="3" borderId="35" xfId="0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36" xfId="0" applyFill="1" applyBorder="1" applyAlignment="1" applyProtection="1">
      <alignment vertical="center"/>
      <protection hidden="1"/>
    </xf>
    <xf numFmtId="0" fontId="0" fillId="0" borderId="0" xfId="0" applyBorder="1"/>
    <xf numFmtId="0" fontId="0" fillId="3" borderId="0" xfId="0" applyFill="1"/>
    <xf numFmtId="0" fontId="0" fillId="0" borderId="0" xfId="0" applyFill="1" applyAlignment="1" applyProtection="1">
      <alignment vertical="center"/>
      <protection hidden="1"/>
    </xf>
    <xf numFmtId="0" fontId="0" fillId="0" borderId="0" xfId="0" applyFill="1"/>
    <xf numFmtId="0" fontId="0" fillId="0" borderId="0" xfId="0" applyAlignment="1">
      <alignment horizontal="center" vertical="center"/>
    </xf>
    <xf numFmtId="0" fontId="0" fillId="0" borderId="0" xfId="0"/>
    <xf numFmtId="164" fontId="0" fillId="3" borderId="7" xfId="0" applyNumberFormat="1" applyFill="1" applyBorder="1" applyAlignment="1" applyProtection="1">
      <alignment horizontal="center" vertical="center" shrinkToFit="1"/>
      <protection hidden="1"/>
    </xf>
    <xf numFmtId="0" fontId="0" fillId="3" borderId="8" xfId="0" applyFill="1" applyBorder="1" applyAlignment="1" applyProtection="1">
      <alignment horizontal="center" vertical="center" shrinkToFit="1"/>
      <protection hidden="1"/>
    </xf>
    <xf numFmtId="0" fontId="2" fillId="3" borderId="9" xfId="0" applyFont="1" applyFill="1" applyBorder="1" applyAlignment="1" applyProtection="1">
      <alignment horizontal="center" vertical="center" shrinkToFit="1"/>
      <protection hidden="1"/>
    </xf>
    <xf numFmtId="0" fontId="0" fillId="3" borderId="9" xfId="0" applyFill="1" applyBorder="1" applyAlignment="1" applyProtection="1">
      <alignment horizontal="center" vertical="center" shrinkToFit="1"/>
      <protection hidden="1"/>
    </xf>
    <xf numFmtId="164" fontId="0" fillId="3" borderId="10" xfId="0" applyNumberFormat="1" applyFill="1" applyBorder="1" applyAlignment="1" applyProtection="1">
      <alignment horizontal="center" vertical="center" shrinkToFit="1"/>
      <protection hidden="1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 shrinkToFit="1"/>
      <protection hidden="1"/>
    </xf>
    <xf numFmtId="0" fontId="2" fillId="3" borderId="14" xfId="0" applyFont="1" applyFill="1" applyBorder="1" applyAlignment="1" applyProtection="1">
      <alignment horizontal="center" vertical="center" shrinkToFit="1"/>
      <protection hidden="1"/>
    </xf>
    <xf numFmtId="0" fontId="0" fillId="3" borderId="14" xfId="0" applyFill="1" applyBorder="1" applyAlignment="1" applyProtection="1">
      <alignment horizontal="center" vertical="center" shrinkToFit="1"/>
      <protection hidden="1"/>
    </xf>
    <xf numFmtId="164" fontId="0" fillId="3" borderId="15" xfId="0" applyNumberFormat="1" applyFill="1" applyBorder="1" applyAlignment="1" applyProtection="1">
      <alignment horizontal="center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3" borderId="18" xfId="0" applyFill="1" applyBorder="1" applyAlignment="1" applyProtection="1">
      <alignment horizontal="center" vertical="center" shrinkToFit="1"/>
      <protection hidden="1"/>
    </xf>
    <xf numFmtId="0" fontId="2" fillId="3" borderId="19" xfId="0" applyFont="1" applyFill="1" applyBorder="1" applyAlignment="1" applyProtection="1">
      <alignment horizontal="center" vertical="center" shrinkToFit="1"/>
      <protection hidden="1"/>
    </xf>
    <xf numFmtId="0" fontId="0" fillId="3" borderId="19" xfId="0" applyFill="1" applyBorder="1" applyAlignment="1" applyProtection="1">
      <alignment horizontal="center" vertical="center" shrinkToFit="1"/>
      <protection hidden="1"/>
    </xf>
    <xf numFmtId="164" fontId="0" fillId="3" borderId="20" xfId="0" applyNumberFormat="1" applyFill="1" applyBorder="1" applyAlignment="1" applyProtection="1">
      <alignment horizontal="center" vertical="center" shrinkToFit="1"/>
      <protection hidden="1"/>
    </xf>
    <xf numFmtId="0" fontId="2" fillId="4" borderId="21" xfId="0" applyFont="1" applyFill="1" applyBorder="1" applyAlignment="1" applyProtection="1">
      <alignment horizontal="center" vertical="center"/>
      <protection locked="0"/>
    </xf>
    <xf numFmtId="0" fontId="2" fillId="4" borderId="22" xfId="0" applyFont="1" applyFill="1" applyBorder="1" applyAlignment="1" applyProtection="1">
      <alignment horizontal="center" vertical="center"/>
      <protection locked="0"/>
    </xf>
    <xf numFmtId="20" fontId="0" fillId="0" borderId="0" xfId="0" applyNumberFormat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Border="1"/>
    <xf numFmtId="0" fontId="0" fillId="0" borderId="0" xfId="0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32" xfId="0" applyFill="1" applyBorder="1" applyAlignment="1" applyProtection="1">
      <alignment vertical="center"/>
      <protection hidden="1"/>
    </xf>
    <xf numFmtId="0" fontId="2" fillId="3" borderId="0" xfId="0" applyFont="1" applyFill="1" applyBorder="1" applyAlignment="1" applyProtection="1">
      <alignment horizontal="right" vertical="center"/>
      <protection hidden="1"/>
    </xf>
    <xf numFmtId="0" fontId="0" fillId="3" borderId="33" xfId="0" applyFill="1" applyBorder="1" applyAlignment="1" applyProtection="1">
      <alignment vertical="center"/>
      <protection hidden="1"/>
    </xf>
    <xf numFmtId="0" fontId="0" fillId="3" borderId="34" xfId="0" applyFill="1" applyBorder="1" applyAlignment="1" applyProtection="1">
      <alignment vertical="center"/>
      <protection hidden="1"/>
    </xf>
    <xf numFmtId="0" fontId="0" fillId="3" borderId="35" xfId="0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36" xfId="0" applyFill="1" applyBorder="1" applyAlignment="1" applyProtection="1">
      <alignment vertical="center"/>
      <protection hidden="1"/>
    </xf>
    <xf numFmtId="0" fontId="0" fillId="0" borderId="0" xfId="0" applyBorder="1"/>
    <xf numFmtId="0" fontId="0" fillId="3" borderId="0" xfId="0" applyFill="1"/>
    <xf numFmtId="0" fontId="0" fillId="0" borderId="0" xfId="0" applyFill="1" applyAlignment="1" applyProtection="1">
      <alignment vertical="center"/>
      <protection hidden="1"/>
    </xf>
    <xf numFmtId="0" fontId="0" fillId="0" borderId="0" xfId="0" applyFill="1"/>
    <xf numFmtId="0" fontId="0" fillId="0" borderId="0" xfId="0" applyAlignment="1">
      <alignment horizontal="center" vertical="center"/>
    </xf>
    <xf numFmtId="0" fontId="0" fillId="0" borderId="0" xfId="0"/>
    <xf numFmtId="0" fontId="2" fillId="4" borderId="12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164" fontId="0" fillId="3" borderId="15" xfId="0" applyNumberFormat="1" applyFill="1" applyBorder="1" applyAlignment="1" applyProtection="1">
      <alignment horizontal="center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2" fillId="4" borderId="21" xfId="0" applyFont="1" applyFill="1" applyBorder="1" applyAlignment="1" applyProtection="1">
      <alignment horizontal="center" vertical="center"/>
      <protection locked="0"/>
    </xf>
    <xf numFmtId="0" fontId="2" fillId="4" borderId="2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0" borderId="0" xfId="0"/>
    <xf numFmtId="164" fontId="0" fillId="3" borderId="7" xfId="0" applyNumberFormat="1" applyFill="1" applyBorder="1" applyAlignment="1" applyProtection="1">
      <alignment horizontal="center" vertical="center" shrinkToFit="1"/>
      <protection hidden="1"/>
    </xf>
    <xf numFmtId="0" fontId="0" fillId="3" borderId="8" xfId="0" applyFill="1" applyBorder="1" applyAlignment="1" applyProtection="1">
      <alignment horizontal="center" vertical="center" shrinkToFit="1"/>
      <protection hidden="1"/>
    </xf>
    <xf numFmtId="0" fontId="2" fillId="3" borderId="9" xfId="0" applyFont="1" applyFill="1" applyBorder="1" applyAlignment="1" applyProtection="1">
      <alignment horizontal="center" vertical="center" shrinkToFit="1"/>
      <protection hidden="1"/>
    </xf>
    <xf numFmtId="0" fontId="0" fillId="3" borderId="9" xfId="0" applyFill="1" applyBorder="1" applyAlignment="1" applyProtection="1">
      <alignment horizontal="center" vertical="center" shrinkToFit="1"/>
      <protection hidden="1"/>
    </xf>
    <xf numFmtId="164" fontId="0" fillId="3" borderId="10" xfId="0" applyNumberFormat="1" applyFill="1" applyBorder="1" applyAlignment="1" applyProtection="1">
      <alignment horizontal="center" vertical="center" shrinkToFit="1"/>
      <protection hidden="1"/>
    </xf>
    <xf numFmtId="0" fontId="0" fillId="3" borderId="13" xfId="0" applyFill="1" applyBorder="1" applyAlignment="1" applyProtection="1">
      <alignment horizontal="center" vertical="center" shrinkToFit="1"/>
      <protection hidden="1"/>
    </xf>
    <xf numFmtId="0" fontId="2" fillId="3" borderId="14" xfId="0" applyFont="1" applyFill="1" applyBorder="1" applyAlignment="1" applyProtection="1">
      <alignment horizontal="center" vertical="center" shrinkToFit="1"/>
      <protection hidden="1"/>
    </xf>
    <xf numFmtId="0" fontId="0" fillId="3" borderId="14" xfId="0" applyFill="1" applyBorder="1" applyAlignment="1" applyProtection="1">
      <alignment horizontal="center" vertical="center" shrinkToFit="1"/>
      <protection hidden="1"/>
    </xf>
    <xf numFmtId="164" fontId="0" fillId="3" borderId="15" xfId="0" applyNumberFormat="1" applyFill="1" applyBorder="1" applyAlignment="1" applyProtection="1">
      <alignment horizontal="center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3" borderId="18" xfId="0" applyFill="1" applyBorder="1" applyAlignment="1" applyProtection="1">
      <alignment horizontal="center" vertical="center" shrinkToFit="1"/>
      <protection hidden="1"/>
    </xf>
    <xf numFmtId="0" fontId="2" fillId="3" borderId="19" xfId="0" applyFont="1" applyFill="1" applyBorder="1" applyAlignment="1" applyProtection="1">
      <alignment horizontal="center" vertical="center" shrinkToFit="1"/>
      <protection hidden="1"/>
    </xf>
    <xf numFmtId="0" fontId="0" fillId="3" borderId="19" xfId="0" applyFill="1" applyBorder="1" applyAlignment="1" applyProtection="1">
      <alignment horizontal="center" vertical="center" shrinkToFit="1"/>
      <protection hidden="1"/>
    </xf>
    <xf numFmtId="164" fontId="0" fillId="3" borderId="20" xfId="0" applyNumberFormat="1" applyFill="1" applyBorder="1" applyAlignment="1" applyProtection="1">
      <alignment horizontal="center" vertical="center" shrinkToFit="1"/>
      <protection hidden="1"/>
    </xf>
    <xf numFmtId="20" fontId="0" fillId="0" borderId="0" xfId="0" applyNumberFormat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Border="1"/>
    <xf numFmtId="0" fontId="0" fillId="0" borderId="0" xfId="0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0" fillId="3" borderId="32" xfId="0" applyFill="1" applyBorder="1" applyAlignment="1" applyProtection="1">
      <alignment vertical="center"/>
      <protection hidden="1"/>
    </xf>
    <xf numFmtId="0" fontId="2" fillId="3" borderId="0" xfId="0" applyFont="1" applyFill="1" applyBorder="1" applyAlignment="1" applyProtection="1">
      <alignment horizontal="right" vertical="center"/>
      <protection hidden="1"/>
    </xf>
    <xf numFmtId="0" fontId="0" fillId="3" borderId="33" xfId="0" applyFill="1" applyBorder="1" applyAlignment="1" applyProtection="1">
      <alignment vertical="center"/>
      <protection hidden="1"/>
    </xf>
    <xf numFmtId="0" fontId="0" fillId="3" borderId="34" xfId="0" applyFill="1" applyBorder="1" applyAlignment="1" applyProtection="1">
      <alignment vertical="center"/>
      <protection hidden="1"/>
    </xf>
    <xf numFmtId="0" fontId="0" fillId="3" borderId="35" xfId="0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36" xfId="0" applyFill="1" applyBorder="1" applyAlignment="1" applyProtection="1">
      <alignment vertical="center"/>
      <protection hidden="1"/>
    </xf>
    <xf numFmtId="0" fontId="0" fillId="0" borderId="0" xfId="0" applyBorder="1"/>
    <xf numFmtId="0" fontId="0" fillId="3" borderId="0" xfId="0" applyFill="1"/>
    <xf numFmtId="0" fontId="0" fillId="0" borderId="0" xfId="0" applyFill="1" applyAlignment="1" applyProtection="1">
      <alignment vertical="center"/>
      <protection hidden="1"/>
    </xf>
    <xf numFmtId="0" fontId="0" fillId="0" borderId="0" xfId="0" applyFill="1"/>
    <xf numFmtId="0" fontId="0" fillId="0" borderId="0" xfId="0"/>
    <xf numFmtId="0" fontId="2" fillId="4" borderId="12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164" fontId="0" fillId="3" borderId="15" xfId="0" applyNumberFormat="1" applyFill="1" applyBorder="1" applyAlignment="1" applyProtection="1">
      <alignment horizontal="center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2" fillId="4" borderId="21" xfId="0" applyFont="1" applyFill="1" applyBorder="1" applyAlignment="1" applyProtection="1">
      <alignment horizontal="center" vertical="center"/>
      <protection locked="0"/>
    </xf>
    <xf numFmtId="0" fontId="2" fillId="4" borderId="2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0" borderId="0" xfId="0"/>
    <xf numFmtId="164" fontId="0" fillId="3" borderId="7" xfId="0" applyNumberFormat="1" applyFill="1" applyBorder="1" applyAlignment="1" applyProtection="1">
      <alignment horizontal="center" vertical="center" shrinkToFit="1"/>
      <protection hidden="1"/>
    </xf>
    <xf numFmtId="0" fontId="0" fillId="3" borderId="8" xfId="0" applyFill="1" applyBorder="1" applyAlignment="1" applyProtection="1">
      <alignment horizontal="center" vertical="center" shrinkToFit="1"/>
      <protection hidden="1"/>
    </xf>
    <xf numFmtId="0" fontId="2" fillId="3" borderId="9" xfId="0" applyFont="1" applyFill="1" applyBorder="1" applyAlignment="1" applyProtection="1">
      <alignment horizontal="center" vertical="center" shrinkToFit="1"/>
      <protection hidden="1"/>
    </xf>
    <xf numFmtId="0" fontId="0" fillId="3" borderId="9" xfId="0" applyFill="1" applyBorder="1" applyAlignment="1" applyProtection="1">
      <alignment horizontal="center" vertical="center" shrinkToFit="1"/>
      <protection hidden="1"/>
    </xf>
    <xf numFmtId="164" fontId="0" fillId="3" borderId="10" xfId="0" applyNumberFormat="1" applyFill="1" applyBorder="1" applyAlignment="1" applyProtection="1">
      <alignment horizontal="center" vertical="center" shrinkToFit="1"/>
      <protection hidden="1"/>
    </xf>
    <xf numFmtId="0" fontId="0" fillId="3" borderId="13" xfId="0" applyFill="1" applyBorder="1" applyAlignment="1" applyProtection="1">
      <alignment horizontal="center" vertical="center" shrinkToFit="1"/>
      <protection hidden="1"/>
    </xf>
    <xf numFmtId="0" fontId="2" fillId="3" borderId="14" xfId="0" applyFont="1" applyFill="1" applyBorder="1" applyAlignment="1" applyProtection="1">
      <alignment horizontal="center" vertical="center" shrinkToFit="1"/>
      <protection hidden="1"/>
    </xf>
    <xf numFmtId="0" fontId="0" fillId="3" borderId="14" xfId="0" applyFill="1" applyBorder="1" applyAlignment="1" applyProtection="1">
      <alignment horizontal="center" vertical="center" shrinkToFit="1"/>
      <protection hidden="1"/>
    </xf>
    <xf numFmtId="164" fontId="0" fillId="3" borderId="15" xfId="0" applyNumberFormat="1" applyFill="1" applyBorder="1" applyAlignment="1" applyProtection="1">
      <alignment horizontal="center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3" borderId="18" xfId="0" applyFill="1" applyBorder="1" applyAlignment="1" applyProtection="1">
      <alignment horizontal="center" vertical="center" shrinkToFit="1"/>
      <protection hidden="1"/>
    </xf>
    <xf numFmtId="0" fontId="2" fillId="3" borderId="19" xfId="0" applyFont="1" applyFill="1" applyBorder="1" applyAlignment="1" applyProtection="1">
      <alignment horizontal="center" vertical="center" shrinkToFit="1"/>
      <protection hidden="1"/>
    </xf>
    <xf numFmtId="0" fontId="0" fillId="3" borderId="19" xfId="0" applyFill="1" applyBorder="1" applyAlignment="1" applyProtection="1">
      <alignment horizontal="center" vertical="center" shrinkToFit="1"/>
      <protection hidden="1"/>
    </xf>
    <xf numFmtId="164" fontId="0" fillId="3" borderId="20" xfId="0" applyNumberFormat="1" applyFill="1" applyBorder="1" applyAlignment="1" applyProtection="1">
      <alignment horizontal="center" vertical="center" shrinkToFit="1"/>
      <protection hidden="1"/>
    </xf>
    <xf numFmtId="20" fontId="0" fillId="0" borderId="0" xfId="0" applyNumberFormat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Border="1"/>
    <xf numFmtId="0" fontId="0" fillId="0" borderId="0" xfId="0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32" xfId="0" applyFill="1" applyBorder="1" applyAlignment="1" applyProtection="1">
      <alignment vertical="center"/>
      <protection hidden="1"/>
    </xf>
    <xf numFmtId="0" fontId="2" fillId="3" borderId="0" xfId="0" applyFont="1" applyFill="1" applyBorder="1" applyAlignment="1" applyProtection="1">
      <alignment horizontal="right" vertical="center"/>
      <protection hidden="1"/>
    </xf>
    <xf numFmtId="0" fontId="0" fillId="3" borderId="33" xfId="0" applyFill="1" applyBorder="1" applyAlignment="1" applyProtection="1">
      <alignment vertical="center"/>
      <protection hidden="1"/>
    </xf>
    <xf numFmtId="0" fontId="0" fillId="3" borderId="34" xfId="0" applyFill="1" applyBorder="1" applyAlignment="1" applyProtection="1">
      <alignment vertical="center"/>
      <protection hidden="1"/>
    </xf>
    <xf numFmtId="0" fontId="0" fillId="3" borderId="35" xfId="0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36" xfId="0" applyFill="1" applyBorder="1" applyAlignment="1" applyProtection="1">
      <alignment vertical="center"/>
      <protection hidden="1"/>
    </xf>
    <xf numFmtId="0" fontId="0" fillId="0" borderId="0" xfId="0" applyBorder="1"/>
    <xf numFmtId="0" fontId="0" fillId="3" borderId="0" xfId="0" applyFill="1"/>
    <xf numFmtId="0" fontId="0" fillId="0" borderId="0" xfId="0" applyFill="1" applyAlignment="1" applyProtection="1">
      <alignment vertical="center"/>
      <protection hidden="1"/>
    </xf>
    <xf numFmtId="0" fontId="0" fillId="0" borderId="0" xfId="0" applyFill="1"/>
    <xf numFmtId="0" fontId="0" fillId="0" borderId="0" xfId="0"/>
    <xf numFmtId="164" fontId="0" fillId="3" borderId="7" xfId="0" applyNumberFormat="1" applyFill="1" applyBorder="1" applyAlignment="1" applyProtection="1">
      <alignment horizontal="center" vertical="center" shrinkToFit="1"/>
      <protection hidden="1"/>
    </xf>
    <xf numFmtId="0" fontId="0" fillId="3" borderId="8" xfId="0" applyFill="1" applyBorder="1" applyAlignment="1" applyProtection="1">
      <alignment horizontal="center" vertical="center" shrinkToFit="1"/>
      <protection hidden="1"/>
    </xf>
    <xf numFmtId="0" fontId="2" fillId="3" borderId="9" xfId="0" applyFont="1" applyFill="1" applyBorder="1" applyAlignment="1" applyProtection="1">
      <alignment horizontal="center" vertical="center" shrinkToFit="1"/>
      <protection hidden="1"/>
    </xf>
    <xf numFmtId="0" fontId="0" fillId="3" borderId="9" xfId="0" applyFill="1" applyBorder="1" applyAlignment="1" applyProtection="1">
      <alignment horizontal="center" vertical="center" shrinkToFit="1"/>
      <protection hidden="1"/>
    </xf>
    <xf numFmtId="164" fontId="0" fillId="3" borderId="10" xfId="0" applyNumberFormat="1" applyFill="1" applyBorder="1" applyAlignment="1" applyProtection="1">
      <alignment horizontal="center" vertical="center" shrinkToFit="1"/>
      <protection hidden="1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 shrinkToFit="1"/>
      <protection hidden="1"/>
    </xf>
    <xf numFmtId="0" fontId="2" fillId="3" borderId="14" xfId="0" applyFont="1" applyFill="1" applyBorder="1" applyAlignment="1" applyProtection="1">
      <alignment horizontal="center" vertical="center" shrinkToFit="1"/>
      <protection hidden="1"/>
    </xf>
    <xf numFmtId="0" fontId="0" fillId="3" borderId="14" xfId="0" applyFill="1" applyBorder="1" applyAlignment="1" applyProtection="1">
      <alignment horizontal="center" vertical="center" shrinkToFit="1"/>
      <protection hidden="1"/>
    </xf>
    <xf numFmtId="164" fontId="0" fillId="3" borderId="15" xfId="0" applyNumberFormat="1" applyFill="1" applyBorder="1" applyAlignment="1" applyProtection="1">
      <alignment horizontal="center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3" borderId="18" xfId="0" applyFill="1" applyBorder="1" applyAlignment="1" applyProtection="1">
      <alignment horizontal="center" vertical="center" shrinkToFit="1"/>
      <protection hidden="1"/>
    </xf>
    <xf numFmtId="0" fontId="2" fillId="3" borderId="19" xfId="0" applyFont="1" applyFill="1" applyBorder="1" applyAlignment="1" applyProtection="1">
      <alignment horizontal="center" vertical="center" shrinkToFit="1"/>
      <protection hidden="1"/>
    </xf>
    <xf numFmtId="0" fontId="0" fillId="3" borderId="19" xfId="0" applyFill="1" applyBorder="1" applyAlignment="1" applyProtection="1">
      <alignment horizontal="center" vertical="center" shrinkToFit="1"/>
      <protection hidden="1"/>
    </xf>
    <xf numFmtId="164" fontId="0" fillId="3" borderId="20" xfId="0" applyNumberFormat="1" applyFill="1" applyBorder="1" applyAlignment="1" applyProtection="1">
      <alignment horizontal="center" vertical="center" shrinkToFit="1"/>
      <protection hidden="1"/>
    </xf>
    <xf numFmtId="0" fontId="2" fillId="4" borderId="21" xfId="0" applyFont="1" applyFill="1" applyBorder="1" applyAlignment="1" applyProtection="1">
      <alignment horizontal="center" vertical="center"/>
      <protection locked="0"/>
    </xf>
    <xf numFmtId="0" fontId="2" fillId="4" borderId="22" xfId="0" applyFont="1" applyFill="1" applyBorder="1" applyAlignment="1" applyProtection="1">
      <alignment horizontal="center" vertical="center"/>
      <protection locked="0"/>
    </xf>
    <xf numFmtId="20" fontId="0" fillId="0" borderId="0" xfId="0" applyNumberFormat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Border="1"/>
    <xf numFmtId="0" fontId="0" fillId="0" borderId="0" xfId="0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0" fillId="3" borderId="32" xfId="0" applyFill="1" applyBorder="1" applyAlignment="1" applyProtection="1">
      <alignment vertical="center"/>
      <protection hidden="1"/>
    </xf>
    <xf numFmtId="0" fontId="2" fillId="3" borderId="0" xfId="0" applyFont="1" applyFill="1" applyBorder="1" applyAlignment="1" applyProtection="1">
      <alignment horizontal="right" vertical="center"/>
      <protection hidden="1"/>
    </xf>
    <xf numFmtId="0" fontId="0" fillId="3" borderId="33" xfId="0" applyFill="1" applyBorder="1" applyAlignment="1" applyProtection="1">
      <alignment vertical="center"/>
      <protection hidden="1"/>
    </xf>
    <xf numFmtId="0" fontId="0" fillId="3" borderId="34" xfId="0" applyFill="1" applyBorder="1" applyAlignment="1" applyProtection="1">
      <alignment vertical="center"/>
      <protection hidden="1"/>
    </xf>
    <xf numFmtId="0" fontId="0" fillId="3" borderId="35" xfId="0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36" xfId="0" applyFill="1" applyBorder="1" applyAlignment="1" applyProtection="1">
      <alignment vertical="center"/>
      <protection hidden="1"/>
    </xf>
    <xf numFmtId="0" fontId="0" fillId="0" borderId="0" xfId="0" applyBorder="1"/>
    <xf numFmtId="0" fontId="0" fillId="3" borderId="0" xfId="0" applyFill="1"/>
    <xf numFmtId="0" fontId="0" fillId="0" borderId="0" xfId="0" applyFill="1" applyAlignment="1" applyProtection="1">
      <alignment vertical="center"/>
      <protection hidden="1"/>
    </xf>
    <xf numFmtId="0" fontId="0" fillId="0" borderId="0" xfId="0" applyFill="1"/>
    <xf numFmtId="0" fontId="0" fillId="0" borderId="0" xfId="0" applyAlignment="1">
      <alignment horizontal="center" vertical="center"/>
    </xf>
    <xf numFmtId="0" fontId="0" fillId="0" borderId="0" xfId="0"/>
    <xf numFmtId="0" fontId="2" fillId="4" borderId="12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164" fontId="0" fillId="3" borderId="15" xfId="0" applyNumberFormat="1" applyFill="1" applyBorder="1" applyAlignment="1" applyProtection="1">
      <alignment horizontal="center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2" fillId="4" borderId="21" xfId="0" applyFont="1" applyFill="1" applyBorder="1" applyAlignment="1" applyProtection="1">
      <alignment horizontal="center" vertical="center"/>
      <protection locked="0"/>
    </xf>
    <xf numFmtId="0" fontId="2" fillId="4" borderId="2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0" borderId="0" xfId="0"/>
    <xf numFmtId="164" fontId="0" fillId="3" borderId="7" xfId="0" applyNumberFormat="1" applyFill="1" applyBorder="1" applyAlignment="1" applyProtection="1">
      <alignment horizontal="center" vertical="center" shrinkToFit="1"/>
      <protection hidden="1"/>
    </xf>
    <xf numFmtId="0" fontId="0" fillId="3" borderId="8" xfId="0" applyFill="1" applyBorder="1" applyAlignment="1" applyProtection="1">
      <alignment horizontal="center" vertical="center" shrinkToFit="1"/>
      <protection hidden="1"/>
    </xf>
    <xf numFmtId="0" fontId="2" fillId="3" borderId="9" xfId="0" applyFont="1" applyFill="1" applyBorder="1" applyAlignment="1" applyProtection="1">
      <alignment horizontal="center" vertical="center" shrinkToFit="1"/>
      <protection hidden="1"/>
    </xf>
    <xf numFmtId="0" fontId="0" fillId="3" borderId="9" xfId="0" applyFill="1" applyBorder="1" applyAlignment="1" applyProtection="1">
      <alignment horizontal="center" vertical="center" shrinkToFit="1"/>
      <protection hidden="1"/>
    </xf>
    <xf numFmtId="164" fontId="0" fillId="3" borderId="10" xfId="0" applyNumberFormat="1" applyFill="1" applyBorder="1" applyAlignment="1" applyProtection="1">
      <alignment horizontal="center" vertical="center" shrinkToFit="1"/>
      <protection hidden="1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 shrinkToFit="1"/>
      <protection hidden="1"/>
    </xf>
    <xf numFmtId="0" fontId="2" fillId="3" borderId="14" xfId="0" applyFont="1" applyFill="1" applyBorder="1" applyAlignment="1" applyProtection="1">
      <alignment horizontal="center" vertical="center" shrinkToFit="1"/>
      <protection hidden="1"/>
    </xf>
    <xf numFmtId="0" fontId="0" fillId="3" borderId="14" xfId="0" applyFill="1" applyBorder="1" applyAlignment="1" applyProtection="1">
      <alignment horizontal="center" vertical="center" shrinkToFit="1"/>
      <protection hidden="1"/>
    </xf>
    <xf numFmtId="164" fontId="0" fillId="3" borderId="15" xfId="0" applyNumberFormat="1" applyFill="1" applyBorder="1" applyAlignment="1" applyProtection="1">
      <alignment horizontal="center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3" borderId="18" xfId="0" applyFill="1" applyBorder="1" applyAlignment="1" applyProtection="1">
      <alignment horizontal="center" vertical="center" shrinkToFit="1"/>
      <protection hidden="1"/>
    </xf>
    <xf numFmtId="0" fontId="2" fillId="3" borderId="19" xfId="0" applyFont="1" applyFill="1" applyBorder="1" applyAlignment="1" applyProtection="1">
      <alignment horizontal="center" vertical="center" shrinkToFit="1"/>
      <protection hidden="1"/>
    </xf>
    <xf numFmtId="0" fontId="0" fillId="3" borderId="19" xfId="0" applyFill="1" applyBorder="1" applyAlignment="1" applyProtection="1">
      <alignment horizontal="center" vertical="center" shrinkToFit="1"/>
      <protection hidden="1"/>
    </xf>
    <xf numFmtId="164" fontId="0" fillId="3" borderId="20" xfId="0" applyNumberFormat="1" applyFill="1" applyBorder="1" applyAlignment="1" applyProtection="1">
      <alignment horizontal="center" vertical="center" shrinkToFit="1"/>
      <protection hidden="1"/>
    </xf>
    <xf numFmtId="0" fontId="2" fillId="4" borderId="21" xfId="0" applyFont="1" applyFill="1" applyBorder="1" applyAlignment="1" applyProtection="1">
      <alignment horizontal="center" vertical="center"/>
      <protection locked="0"/>
    </xf>
    <xf numFmtId="0" fontId="2" fillId="4" borderId="22" xfId="0" applyFont="1" applyFill="1" applyBorder="1" applyAlignment="1" applyProtection="1">
      <alignment horizontal="center" vertical="center"/>
      <protection locked="0"/>
    </xf>
    <xf numFmtId="20" fontId="0" fillId="0" borderId="0" xfId="0" applyNumberFormat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Border="1"/>
    <xf numFmtId="0" fontId="0" fillId="0" borderId="0" xfId="0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0" fillId="3" borderId="32" xfId="0" applyFill="1" applyBorder="1" applyAlignment="1" applyProtection="1">
      <alignment vertical="center"/>
      <protection hidden="1"/>
    </xf>
    <xf numFmtId="0" fontId="2" fillId="3" borderId="0" xfId="0" applyFont="1" applyFill="1" applyBorder="1" applyAlignment="1" applyProtection="1">
      <alignment horizontal="right" vertical="center"/>
      <protection hidden="1"/>
    </xf>
    <xf numFmtId="0" fontId="0" fillId="3" borderId="33" xfId="0" applyFill="1" applyBorder="1" applyAlignment="1" applyProtection="1">
      <alignment vertical="center"/>
      <protection hidden="1"/>
    </xf>
    <xf numFmtId="0" fontId="0" fillId="3" borderId="34" xfId="0" applyFill="1" applyBorder="1" applyAlignment="1" applyProtection="1">
      <alignment vertical="center"/>
      <protection hidden="1"/>
    </xf>
    <xf numFmtId="0" fontId="0" fillId="3" borderId="35" xfId="0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36" xfId="0" applyFill="1" applyBorder="1" applyAlignment="1" applyProtection="1">
      <alignment vertical="center"/>
      <protection hidden="1"/>
    </xf>
    <xf numFmtId="0" fontId="0" fillId="0" borderId="0" xfId="0" applyBorder="1"/>
    <xf numFmtId="0" fontId="0" fillId="3" borderId="0" xfId="0" applyFill="1"/>
    <xf numFmtId="0" fontId="0" fillId="0" borderId="0" xfId="0" applyFill="1" applyAlignment="1" applyProtection="1">
      <alignment vertical="center"/>
      <protection hidden="1"/>
    </xf>
    <xf numFmtId="0" fontId="0" fillId="0" borderId="0" xfId="0" applyFill="1"/>
    <xf numFmtId="0" fontId="0" fillId="0" borderId="0" xfId="0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3" borderId="57" xfId="0" applyFill="1" applyBorder="1" applyAlignment="1" applyProtection="1">
      <alignment horizontal="left" vertical="center" shrinkToFit="1"/>
      <protection hidden="1"/>
    </xf>
    <xf numFmtId="0" fontId="2" fillId="4" borderId="56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2" fillId="4" borderId="12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164" fontId="0" fillId="3" borderId="15" xfId="0" applyNumberFormat="1" applyFill="1" applyBorder="1" applyAlignment="1" applyProtection="1">
      <alignment horizontal="center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2" fillId="4" borderId="21" xfId="0" applyFont="1" applyFill="1" applyBorder="1" applyAlignment="1" applyProtection="1">
      <alignment horizontal="center" vertical="center"/>
      <protection locked="0"/>
    </xf>
    <xf numFmtId="0" fontId="2" fillId="4" borderId="2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0" fillId="0" borderId="0" xfId="0"/>
    <xf numFmtId="164" fontId="0" fillId="3" borderId="7" xfId="0" applyNumberFormat="1" applyFill="1" applyBorder="1" applyAlignment="1" applyProtection="1">
      <alignment horizontal="center" vertical="center" shrinkToFit="1"/>
      <protection hidden="1"/>
    </xf>
    <xf numFmtId="0" fontId="0" fillId="3" borderId="8" xfId="0" applyFill="1" applyBorder="1" applyAlignment="1" applyProtection="1">
      <alignment horizontal="center" vertical="center" shrinkToFit="1"/>
      <protection hidden="1"/>
    </xf>
    <xf numFmtId="0" fontId="2" fillId="3" borderId="9" xfId="0" applyFont="1" applyFill="1" applyBorder="1" applyAlignment="1" applyProtection="1">
      <alignment horizontal="center" vertical="center" shrinkToFit="1"/>
      <protection hidden="1"/>
    </xf>
    <xf numFmtId="0" fontId="0" fillId="3" borderId="9" xfId="0" applyFill="1" applyBorder="1" applyAlignment="1" applyProtection="1">
      <alignment horizontal="center" vertical="center" shrinkToFit="1"/>
      <protection hidden="1"/>
    </xf>
    <xf numFmtId="164" fontId="0" fillId="3" borderId="10" xfId="0" applyNumberFormat="1" applyFill="1" applyBorder="1" applyAlignment="1" applyProtection="1">
      <alignment horizontal="center" vertical="center" shrinkToFit="1"/>
      <protection hidden="1"/>
    </xf>
    <xf numFmtId="0" fontId="0" fillId="3" borderId="13" xfId="0" applyFill="1" applyBorder="1" applyAlignment="1" applyProtection="1">
      <alignment horizontal="center" vertical="center" shrinkToFit="1"/>
      <protection hidden="1"/>
    </xf>
    <xf numFmtId="0" fontId="2" fillId="3" borderId="14" xfId="0" applyFont="1" applyFill="1" applyBorder="1" applyAlignment="1" applyProtection="1">
      <alignment horizontal="center" vertical="center" shrinkToFit="1"/>
      <protection hidden="1"/>
    </xf>
    <xf numFmtId="0" fontId="0" fillId="3" borderId="14" xfId="0" applyFill="1" applyBorder="1" applyAlignment="1" applyProtection="1">
      <alignment horizontal="center" vertical="center" shrinkToFit="1"/>
      <protection hidden="1"/>
    </xf>
    <xf numFmtId="164" fontId="0" fillId="3" borderId="15" xfId="0" applyNumberFormat="1" applyFill="1" applyBorder="1" applyAlignment="1" applyProtection="1">
      <alignment horizontal="center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3" borderId="18" xfId="0" applyFill="1" applyBorder="1" applyAlignment="1" applyProtection="1">
      <alignment horizontal="center" vertical="center" shrinkToFit="1"/>
      <protection hidden="1"/>
    </xf>
    <xf numFmtId="0" fontId="2" fillId="3" borderId="19" xfId="0" applyFont="1" applyFill="1" applyBorder="1" applyAlignment="1" applyProtection="1">
      <alignment horizontal="center" vertical="center" shrinkToFit="1"/>
      <protection hidden="1"/>
    </xf>
    <xf numFmtId="0" fontId="0" fillId="3" borderId="19" xfId="0" applyFill="1" applyBorder="1" applyAlignment="1" applyProtection="1">
      <alignment horizontal="center" vertical="center" shrinkToFit="1"/>
      <protection hidden="1"/>
    </xf>
    <xf numFmtId="164" fontId="0" fillId="3" borderId="20" xfId="0" applyNumberFormat="1" applyFill="1" applyBorder="1" applyAlignment="1" applyProtection="1">
      <alignment horizontal="center" vertical="center" shrinkToFit="1"/>
      <protection hidden="1"/>
    </xf>
    <xf numFmtId="20" fontId="0" fillId="0" borderId="0" xfId="0" applyNumberFormat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Border="1"/>
    <xf numFmtId="0" fontId="0" fillId="0" borderId="0" xfId="0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0" fillId="3" borderId="32" xfId="0" applyFill="1" applyBorder="1" applyAlignment="1" applyProtection="1">
      <alignment vertical="center"/>
      <protection hidden="1"/>
    </xf>
    <xf numFmtId="0" fontId="2" fillId="3" borderId="0" xfId="0" applyFont="1" applyFill="1" applyBorder="1" applyAlignment="1" applyProtection="1">
      <alignment horizontal="right" vertical="center"/>
      <protection hidden="1"/>
    </xf>
    <xf numFmtId="0" fontId="0" fillId="3" borderId="33" xfId="0" applyFill="1" applyBorder="1" applyAlignment="1" applyProtection="1">
      <alignment vertical="center"/>
      <protection hidden="1"/>
    </xf>
    <xf numFmtId="0" fontId="0" fillId="3" borderId="34" xfId="0" applyFill="1" applyBorder="1" applyAlignment="1" applyProtection="1">
      <alignment vertical="center"/>
      <protection hidden="1"/>
    </xf>
    <xf numFmtId="0" fontId="0" fillId="3" borderId="35" xfId="0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36" xfId="0" applyFill="1" applyBorder="1" applyAlignment="1" applyProtection="1">
      <alignment vertical="center"/>
      <protection hidden="1"/>
    </xf>
    <xf numFmtId="0" fontId="0" fillId="0" borderId="0" xfId="0" applyBorder="1"/>
    <xf numFmtId="0" fontId="0" fillId="3" borderId="0" xfId="0" applyFill="1"/>
    <xf numFmtId="0" fontId="0" fillId="0" borderId="0" xfId="0" applyFill="1" applyAlignment="1" applyProtection="1">
      <alignment vertical="center"/>
      <protection hidden="1"/>
    </xf>
    <xf numFmtId="0" fontId="0" fillId="0" borderId="0" xfId="0" applyFill="1"/>
    <xf numFmtId="0" fontId="0" fillId="0" borderId="0" xfId="0"/>
    <xf numFmtId="164" fontId="0" fillId="3" borderId="7" xfId="0" applyNumberFormat="1" applyFill="1" applyBorder="1" applyAlignment="1" applyProtection="1">
      <alignment horizontal="center" vertical="center" shrinkToFit="1"/>
      <protection hidden="1"/>
    </xf>
    <xf numFmtId="0" fontId="0" fillId="3" borderId="8" xfId="0" applyFill="1" applyBorder="1" applyAlignment="1" applyProtection="1">
      <alignment horizontal="center" vertical="center" shrinkToFit="1"/>
      <protection hidden="1"/>
    </xf>
    <xf numFmtId="0" fontId="2" fillId="3" borderId="9" xfId="0" applyFont="1" applyFill="1" applyBorder="1" applyAlignment="1" applyProtection="1">
      <alignment horizontal="center" vertical="center" shrinkToFit="1"/>
      <protection hidden="1"/>
    </xf>
    <xf numFmtId="0" fontId="0" fillId="3" borderId="9" xfId="0" applyFill="1" applyBorder="1" applyAlignment="1" applyProtection="1">
      <alignment horizontal="center" vertical="center" shrinkToFit="1"/>
      <protection hidden="1"/>
    </xf>
    <xf numFmtId="164" fontId="0" fillId="3" borderId="10" xfId="0" applyNumberFormat="1" applyFill="1" applyBorder="1" applyAlignment="1" applyProtection="1">
      <alignment horizontal="center" vertical="center" shrinkToFit="1"/>
      <protection hidden="1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 shrinkToFit="1"/>
      <protection hidden="1"/>
    </xf>
    <xf numFmtId="0" fontId="2" fillId="3" borderId="14" xfId="0" applyFont="1" applyFill="1" applyBorder="1" applyAlignment="1" applyProtection="1">
      <alignment horizontal="center" vertical="center" shrinkToFit="1"/>
      <protection hidden="1"/>
    </xf>
    <xf numFmtId="0" fontId="0" fillId="3" borderId="14" xfId="0" applyFill="1" applyBorder="1" applyAlignment="1" applyProtection="1">
      <alignment horizontal="center" vertical="center" shrinkToFit="1"/>
      <protection hidden="1"/>
    </xf>
    <xf numFmtId="164" fontId="0" fillId="3" borderId="15" xfId="0" applyNumberFormat="1" applyFill="1" applyBorder="1" applyAlignment="1" applyProtection="1">
      <alignment horizontal="center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3" borderId="18" xfId="0" applyFill="1" applyBorder="1" applyAlignment="1" applyProtection="1">
      <alignment horizontal="center" vertical="center" shrinkToFit="1"/>
      <protection hidden="1"/>
    </xf>
    <xf numFmtId="0" fontId="2" fillId="3" borderId="19" xfId="0" applyFont="1" applyFill="1" applyBorder="1" applyAlignment="1" applyProtection="1">
      <alignment horizontal="center" vertical="center" shrinkToFit="1"/>
      <protection hidden="1"/>
    </xf>
    <xf numFmtId="0" fontId="0" fillId="3" borderId="19" xfId="0" applyFill="1" applyBorder="1" applyAlignment="1" applyProtection="1">
      <alignment horizontal="center" vertical="center" shrinkToFit="1"/>
      <protection hidden="1"/>
    </xf>
    <xf numFmtId="164" fontId="0" fillId="3" borderId="20" xfId="0" applyNumberFormat="1" applyFill="1" applyBorder="1" applyAlignment="1" applyProtection="1">
      <alignment horizontal="center" vertical="center" shrinkToFit="1"/>
      <protection hidden="1"/>
    </xf>
    <xf numFmtId="0" fontId="2" fillId="4" borderId="21" xfId="0" applyFont="1" applyFill="1" applyBorder="1" applyAlignment="1" applyProtection="1">
      <alignment horizontal="center" vertical="center"/>
      <protection locked="0"/>
    </xf>
    <xf numFmtId="0" fontId="2" fillId="4" borderId="22" xfId="0" applyFont="1" applyFill="1" applyBorder="1" applyAlignment="1" applyProtection="1">
      <alignment horizontal="center" vertical="center"/>
      <protection locked="0"/>
    </xf>
    <xf numFmtId="20" fontId="0" fillId="0" borderId="0" xfId="0" applyNumberFormat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Border="1"/>
    <xf numFmtId="0" fontId="0" fillId="0" borderId="0" xfId="0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0" fillId="3" borderId="32" xfId="0" applyFill="1" applyBorder="1" applyAlignment="1" applyProtection="1">
      <alignment vertical="center"/>
      <protection hidden="1"/>
    </xf>
    <xf numFmtId="0" fontId="2" fillId="3" borderId="0" xfId="0" applyFont="1" applyFill="1" applyBorder="1" applyAlignment="1" applyProtection="1">
      <alignment horizontal="right" vertical="center"/>
      <protection hidden="1"/>
    </xf>
    <xf numFmtId="0" fontId="0" fillId="3" borderId="33" xfId="0" applyFill="1" applyBorder="1" applyAlignment="1" applyProtection="1">
      <alignment vertical="center"/>
      <protection hidden="1"/>
    </xf>
    <xf numFmtId="0" fontId="0" fillId="3" borderId="34" xfId="0" applyFill="1" applyBorder="1" applyAlignment="1" applyProtection="1">
      <alignment vertical="center"/>
      <protection hidden="1"/>
    </xf>
    <xf numFmtId="0" fontId="0" fillId="3" borderId="35" xfId="0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36" xfId="0" applyFill="1" applyBorder="1" applyAlignment="1" applyProtection="1">
      <alignment vertical="center"/>
      <protection hidden="1"/>
    </xf>
    <xf numFmtId="0" fontId="0" fillId="0" borderId="0" xfId="0" applyBorder="1"/>
    <xf numFmtId="0" fontId="0" fillId="3" borderId="0" xfId="0" applyFill="1"/>
    <xf numFmtId="0" fontId="0" fillId="0" borderId="0" xfId="0" applyFill="1" applyAlignment="1" applyProtection="1">
      <alignment vertical="center"/>
      <protection hidden="1"/>
    </xf>
    <xf numFmtId="0" fontId="0" fillId="0" borderId="0" xfId="0" applyFill="1"/>
    <xf numFmtId="0" fontId="0" fillId="0" borderId="0" xfId="0" applyAlignment="1">
      <alignment horizontal="center" vertical="center"/>
    </xf>
    <xf numFmtId="0" fontId="0" fillId="0" borderId="0" xfId="0"/>
    <xf numFmtId="0" fontId="2" fillId="4" borderId="12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164" fontId="0" fillId="3" borderId="15" xfId="0" applyNumberFormat="1" applyFill="1" applyBorder="1" applyAlignment="1" applyProtection="1">
      <alignment horizontal="center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2" fillId="4" borderId="21" xfId="0" applyFont="1" applyFill="1" applyBorder="1" applyAlignment="1" applyProtection="1">
      <alignment horizontal="center" vertical="center"/>
      <protection locked="0"/>
    </xf>
    <xf numFmtId="0" fontId="2" fillId="4" borderId="2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0" borderId="0" xfId="0"/>
    <xf numFmtId="164" fontId="0" fillId="3" borderId="7" xfId="0" applyNumberFormat="1" applyFill="1" applyBorder="1" applyAlignment="1" applyProtection="1">
      <alignment horizontal="center" vertical="center" shrinkToFit="1"/>
      <protection hidden="1"/>
    </xf>
    <xf numFmtId="0" fontId="0" fillId="3" borderId="8" xfId="0" applyFill="1" applyBorder="1" applyAlignment="1" applyProtection="1">
      <alignment horizontal="center" vertical="center" shrinkToFit="1"/>
      <protection hidden="1"/>
    </xf>
    <xf numFmtId="0" fontId="2" fillId="3" borderId="9" xfId="0" applyFont="1" applyFill="1" applyBorder="1" applyAlignment="1" applyProtection="1">
      <alignment horizontal="center" vertical="center" shrinkToFit="1"/>
      <protection hidden="1"/>
    </xf>
    <xf numFmtId="0" fontId="0" fillId="3" borderId="9" xfId="0" applyFill="1" applyBorder="1" applyAlignment="1" applyProtection="1">
      <alignment horizontal="center" vertical="center" shrinkToFit="1"/>
      <protection hidden="1"/>
    </xf>
    <xf numFmtId="164" fontId="0" fillId="3" borderId="10" xfId="0" applyNumberFormat="1" applyFill="1" applyBorder="1" applyAlignment="1" applyProtection="1">
      <alignment horizontal="center" vertical="center" shrinkToFit="1"/>
      <protection hidden="1"/>
    </xf>
    <xf numFmtId="0" fontId="0" fillId="3" borderId="13" xfId="0" applyFill="1" applyBorder="1" applyAlignment="1" applyProtection="1">
      <alignment horizontal="center" vertical="center" shrinkToFit="1"/>
      <protection hidden="1"/>
    </xf>
    <xf numFmtId="0" fontId="2" fillId="3" borderId="14" xfId="0" applyFont="1" applyFill="1" applyBorder="1" applyAlignment="1" applyProtection="1">
      <alignment horizontal="center" vertical="center" shrinkToFit="1"/>
      <protection hidden="1"/>
    </xf>
    <xf numFmtId="0" fontId="0" fillId="3" borderId="14" xfId="0" applyFill="1" applyBorder="1" applyAlignment="1" applyProtection="1">
      <alignment horizontal="center" vertical="center" shrinkToFit="1"/>
      <protection hidden="1"/>
    </xf>
    <xf numFmtId="164" fontId="0" fillId="3" borderId="15" xfId="0" applyNumberFormat="1" applyFill="1" applyBorder="1" applyAlignment="1" applyProtection="1">
      <alignment horizontal="center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3" borderId="18" xfId="0" applyFill="1" applyBorder="1" applyAlignment="1" applyProtection="1">
      <alignment horizontal="center" vertical="center" shrinkToFit="1"/>
      <protection hidden="1"/>
    </xf>
    <xf numFmtId="0" fontId="2" fillId="3" borderId="19" xfId="0" applyFont="1" applyFill="1" applyBorder="1" applyAlignment="1" applyProtection="1">
      <alignment horizontal="center" vertical="center" shrinkToFit="1"/>
      <protection hidden="1"/>
    </xf>
    <xf numFmtId="0" fontId="0" fillId="3" borderId="19" xfId="0" applyFill="1" applyBorder="1" applyAlignment="1" applyProtection="1">
      <alignment horizontal="center" vertical="center" shrinkToFit="1"/>
      <protection hidden="1"/>
    </xf>
    <xf numFmtId="164" fontId="0" fillId="3" borderId="20" xfId="0" applyNumberFormat="1" applyFill="1" applyBorder="1" applyAlignment="1" applyProtection="1">
      <alignment horizontal="center" vertical="center" shrinkToFit="1"/>
      <protection hidden="1"/>
    </xf>
    <xf numFmtId="20" fontId="0" fillId="0" borderId="0" xfId="0" applyNumberFormat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Border="1"/>
    <xf numFmtId="0" fontId="0" fillId="0" borderId="0" xfId="0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32" xfId="0" applyFill="1" applyBorder="1" applyAlignment="1" applyProtection="1">
      <alignment vertical="center"/>
      <protection hidden="1"/>
    </xf>
    <xf numFmtId="0" fontId="2" fillId="3" borderId="0" xfId="0" applyFont="1" applyFill="1" applyBorder="1" applyAlignment="1" applyProtection="1">
      <alignment horizontal="right" vertical="center"/>
      <protection hidden="1"/>
    </xf>
    <xf numFmtId="0" fontId="0" fillId="3" borderId="33" xfId="0" applyFill="1" applyBorder="1" applyAlignment="1" applyProtection="1">
      <alignment vertical="center"/>
      <protection hidden="1"/>
    </xf>
    <xf numFmtId="0" fontId="0" fillId="3" borderId="34" xfId="0" applyFill="1" applyBorder="1" applyAlignment="1" applyProtection="1">
      <alignment vertical="center"/>
      <protection hidden="1"/>
    </xf>
    <xf numFmtId="0" fontId="0" fillId="3" borderId="35" xfId="0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36" xfId="0" applyFill="1" applyBorder="1" applyAlignment="1" applyProtection="1">
      <alignment vertical="center"/>
      <protection hidden="1"/>
    </xf>
    <xf numFmtId="0" fontId="0" fillId="0" borderId="0" xfId="0" applyBorder="1"/>
    <xf numFmtId="0" fontId="0" fillId="3" borderId="0" xfId="0" applyFill="1"/>
    <xf numFmtId="0" fontId="0" fillId="0" borderId="0" xfId="0" applyFill="1" applyAlignment="1" applyProtection="1">
      <alignment vertical="center"/>
      <protection hidden="1"/>
    </xf>
    <xf numFmtId="0" fontId="0" fillId="0" borderId="0" xfId="0" applyFill="1"/>
    <xf numFmtId="0" fontId="0" fillId="0" borderId="0" xfId="0"/>
    <xf numFmtId="0" fontId="2" fillId="4" borderId="12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164" fontId="0" fillId="3" borderId="15" xfId="0" applyNumberFormat="1" applyFill="1" applyBorder="1" applyAlignment="1" applyProtection="1">
      <alignment horizontal="center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2" fillId="4" borderId="21" xfId="0" applyFont="1" applyFill="1" applyBorder="1" applyAlignment="1" applyProtection="1">
      <alignment horizontal="center" vertical="center"/>
      <protection locked="0"/>
    </xf>
    <xf numFmtId="0" fontId="2" fillId="4" borderId="2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0" fillId="0" borderId="23" xfId="0" applyFont="1" applyBorder="1" applyAlignment="1">
      <alignment horizontal="center"/>
    </xf>
    <xf numFmtId="0" fontId="0" fillId="0" borderId="0" xfId="0"/>
    <xf numFmtId="0" fontId="2" fillId="4" borderId="12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164" fontId="0" fillId="3" borderId="15" xfId="0" applyNumberFormat="1" applyFill="1" applyBorder="1" applyAlignment="1" applyProtection="1">
      <alignment horizontal="center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2" fillId="4" borderId="21" xfId="0" applyFont="1" applyFill="1" applyBorder="1" applyAlignment="1" applyProtection="1">
      <alignment horizontal="center" vertical="center"/>
      <protection locked="0"/>
    </xf>
    <xf numFmtId="0" fontId="2" fillId="4" borderId="2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0" borderId="0" xfId="0"/>
    <xf numFmtId="164" fontId="0" fillId="3" borderId="7" xfId="0" applyNumberFormat="1" applyFill="1" applyBorder="1" applyAlignment="1" applyProtection="1">
      <alignment horizontal="center" vertical="center" shrinkToFit="1"/>
      <protection hidden="1"/>
    </xf>
    <xf numFmtId="0" fontId="0" fillId="3" borderId="8" xfId="0" applyFill="1" applyBorder="1" applyAlignment="1" applyProtection="1">
      <alignment horizontal="center" vertical="center" shrinkToFit="1"/>
      <protection hidden="1"/>
    </xf>
    <xf numFmtId="0" fontId="2" fillId="3" borderId="9" xfId="0" applyFont="1" applyFill="1" applyBorder="1" applyAlignment="1" applyProtection="1">
      <alignment horizontal="center" vertical="center" shrinkToFit="1"/>
      <protection hidden="1"/>
    </xf>
    <xf numFmtId="0" fontId="0" fillId="3" borderId="9" xfId="0" applyFill="1" applyBorder="1" applyAlignment="1" applyProtection="1">
      <alignment horizontal="center" vertical="center" shrinkToFit="1"/>
      <protection hidden="1"/>
    </xf>
    <xf numFmtId="164" fontId="0" fillId="3" borderId="10" xfId="0" applyNumberFormat="1" applyFill="1" applyBorder="1" applyAlignment="1" applyProtection="1">
      <alignment horizontal="center" vertical="center" shrinkToFit="1"/>
      <protection hidden="1"/>
    </xf>
    <xf numFmtId="0" fontId="0" fillId="3" borderId="13" xfId="0" applyFill="1" applyBorder="1" applyAlignment="1" applyProtection="1">
      <alignment horizontal="center" vertical="center" shrinkToFit="1"/>
      <protection hidden="1"/>
    </xf>
    <xf numFmtId="0" fontId="2" fillId="3" borderId="14" xfId="0" applyFont="1" applyFill="1" applyBorder="1" applyAlignment="1" applyProtection="1">
      <alignment horizontal="center" vertical="center" shrinkToFit="1"/>
      <protection hidden="1"/>
    </xf>
    <xf numFmtId="0" fontId="0" fillId="3" borderId="14" xfId="0" applyFill="1" applyBorder="1" applyAlignment="1" applyProtection="1">
      <alignment horizontal="center" vertical="center" shrinkToFit="1"/>
      <protection hidden="1"/>
    </xf>
    <xf numFmtId="164" fontId="0" fillId="3" borderId="15" xfId="0" applyNumberFormat="1" applyFill="1" applyBorder="1" applyAlignment="1" applyProtection="1">
      <alignment horizontal="center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3" borderId="18" xfId="0" applyFill="1" applyBorder="1" applyAlignment="1" applyProtection="1">
      <alignment horizontal="center" vertical="center" shrinkToFit="1"/>
      <protection hidden="1"/>
    </xf>
    <xf numFmtId="0" fontId="2" fillId="3" borderId="19" xfId="0" applyFont="1" applyFill="1" applyBorder="1" applyAlignment="1" applyProtection="1">
      <alignment horizontal="center" vertical="center" shrinkToFit="1"/>
      <protection hidden="1"/>
    </xf>
    <xf numFmtId="0" fontId="0" fillId="3" borderId="19" xfId="0" applyFill="1" applyBorder="1" applyAlignment="1" applyProtection="1">
      <alignment horizontal="center" vertical="center" shrinkToFit="1"/>
      <protection hidden="1"/>
    </xf>
    <xf numFmtId="164" fontId="0" fillId="3" borderId="20" xfId="0" applyNumberFormat="1" applyFill="1" applyBorder="1" applyAlignment="1" applyProtection="1">
      <alignment horizontal="center" vertical="center" shrinkToFit="1"/>
      <protection hidden="1"/>
    </xf>
    <xf numFmtId="20" fontId="0" fillId="0" borderId="0" xfId="0" applyNumberFormat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Border="1"/>
    <xf numFmtId="0" fontId="0" fillId="0" borderId="0" xfId="0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0" fillId="3" borderId="32" xfId="0" applyFill="1" applyBorder="1" applyAlignment="1" applyProtection="1">
      <alignment vertical="center"/>
      <protection hidden="1"/>
    </xf>
    <xf numFmtId="0" fontId="2" fillId="3" borderId="0" xfId="0" applyFont="1" applyFill="1" applyBorder="1" applyAlignment="1" applyProtection="1">
      <alignment horizontal="right" vertical="center"/>
      <protection hidden="1"/>
    </xf>
    <xf numFmtId="0" fontId="0" fillId="3" borderId="33" xfId="0" applyFill="1" applyBorder="1" applyAlignment="1" applyProtection="1">
      <alignment vertical="center"/>
      <protection hidden="1"/>
    </xf>
    <xf numFmtId="0" fontId="0" fillId="3" borderId="34" xfId="0" applyFill="1" applyBorder="1" applyAlignment="1" applyProtection="1">
      <alignment vertical="center"/>
      <protection hidden="1"/>
    </xf>
    <xf numFmtId="0" fontId="0" fillId="3" borderId="35" xfId="0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36" xfId="0" applyFill="1" applyBorder="1" applyAlignment="1" applyProtection="1">
      <alignment vertical="center"/>
      <protection hidden="1"/>
    </xf>
    <xf numFmtId="0" fontId="0" fillId="0" borderId="0" xfId="0" applyBorder="1"/>
    <xf numFmtId="0" fontId="0" fillId="3" borderId="0" xfId="0" applyFill="1"/>
    <xf numFmtId="0" fontId="0" fillId="0" borderId="0" xfId="0" applyFill="1" applyAlignment="1" applyProtection="1">
      <alignment vertical="center"/>
      <protection hidden="1"/>
    </xf>
    <xf numFmtId="0" fontId="0" fillId="0" borderId="0" xfId="0" applyFill="1"/>
    <xf numFmtId="0" fontId="0" fillId="0" borderId="0" xfId="0"/>
    <xf numFmtId="0" fontId="2" fillId="4" borderId="12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164" fontId="0" fillId="3" borderId="15" xfId="0" applyNumberFormat="1" applyFill="1" applyBorder="1" applyAlignment="1" applyProtection="1">
      <alignment horizontal="center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2" fillId="4" borderId="21" xfId="0" applyFont="1" applyFill="1" applyBorder="1" applyAlignment="1" applyProtection="1">
      <alignment horizontal="center" vertical="center"/>
      <protection locked="0"/>
    </xf>
    <xf numFmtId="0" fontId="2" fillId="4" borderId="2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0" borderId="0" xfId="0"/>
    <xf numFmtId="164" fontId="0" fillId="3" borderId="7" xfId="0" applyNumberFormat="1" applyFill="1" applyBorder="1" applyAlignment="1" applyProtection="1">
      <alignment horizontal="center" vertical="center" shrinkToFit="1"/>
      <protection hidden="1"/>
    </xf>
    <xf numFmtId="0" fontId="0" fillId="3" borderId="8" xfId="0" applyFill="1" applyBorder="1" applyAlignment="1" applyProtection="1">
      <alignment horizontal="center" vertical="center" shrinkToFit="1"/>
      <protection hidden="1"/>
    </xf>
    <xf numFmtId="0" fontId="2" fillId="3" borderId="9" xfId="0" applyFont="1" applyFill="1" applyBorder="1" applyAlignment="1" applyProtection="1">
      <alignment horizontal="center" vertical="center" shrinkToFit="1"/>
      <protection hidden="1"/>
    </xf>
    <xf numFmtId="0" fontId="0" fillId="3" borderId="9" xfId="0" applyFill="1" applyBorder="1" applyAlignment="1" applyProtection="1">
      <alignment horizontal="center" vertical="center" shrinkToFit="1"/>
      <protection hidden="1"/>
    </xf>
    <xf numFmtId="164" fontId="0" fillId="3" borderId="10" xfId="0" applyNumberFormat="1" applyFill="1" applyBorder="1" applyAlignment="1" applyProtection="1">
      <alignment horizontal="center" vertical="center" shrinkToFit="1"/>
      <protection hidden="1"/>
    </xf>
    <xf numFmtId="0" fontId="0" fillId="3" borderId="13" xfId="0" applyFill="1" applyBorder="1" applyAlignment="1" applyProtection="1">
      <alignment horizontal="center" vertical="center" shrinkToFit="1"/>
      <protection hidden="1"/>
    </xf>
    <xf numFmtId="0" fontId="2" fillId="3" borderId="14" xfId="0" applyFont="1" applyFill="1" applyBorder="1" applyAlignment="1" applyProtection="1">
      <alignment horizontal="center" vertical="center" shrinkToFit="1"/>
      <protection hidden="1"/>
    </xf>
    <xf numFmtId="0" fontId="0" fillId="3" borderId="14" xfId="0" applyFill="1" applyBorder="1" applyAlignment="1" applyProtection="1">
      <alignment horizontal="center" vertical="center" shrinkToFit="1"/>
      <protection hidden="1"/>
    </xf>
    <xf numFmtId="164" fontId="0" fillId="3" borderId="15" xfId="0" applyNumberFormat="1" applyFill="1" applyBorder="1" applyAlignment="1" applyProtection="1">
      <alignment horizontal="center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3" borderId="18" xfId="0" applyFill="1" applyBorder="1" applyAlignment="1" applyProtection="1">
      <alignment horizontal="center" vertical="center" shrinkToFit="1"/>
      <protection hidden="1"/>
    </xf>
    <xf numFmtId="0" fontId="2" fillId="3" borderId="19" xfId="0" applyFont="1" applyFill="1" applyBorder="1" applyAlignment="1" applyProtection="1">
      <alignment horizontal="center" vertical="center" shrinkToFit="1"/>
      <protection hidden="1"/>
    </xf>
    <xf numFmtId="0" fontId="0" fillId="3" borderId="19" xfId="0" applyFill="1" applyBorder="1" applyAlignment="1" applyProtection="1">
      <alignment horizontal="center" vertical="center" shrinkToFit="1"/>
      <protection hidden="1"/>
    </xf>
    <xf numFmtId="164" fontId="0" fillId="3" borderId="20" xfId="0" applyNumberFormat="1" applyFill="1" applyBorder="1" applyAlignment="1" applyProtection="1">
      <alignment horizontal="center" vertical="center" shrinkToFit="1"/>
      <protection hidden="1"/>
    </xf>
    <xf numFmtId="20" fontId="0" fillId="0" borderId="0" xfId="0" applyNumberFormat="1" applyAlignment="1">
      <alignment horizontal="center"/>
    </xf>
    <xf numFmtId="0" fontId="0" fillId="0" borderId="23" xfId="0" applyFont="1" applyBorder="1"/>
    <xf numFmtId="0" fontId="0" fillId="0" borderId="0" xfId="0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32" xfId="0" applyFill="1" applyBorder="1" applyAlignment="1" applyProtection="1">
      <alignment vertical="center"/>
      <protection hidden="1"/>
    </xf>
    <xf numFmtId="0" fontId="2" fillId="3" borderId="0" xfId="0" applyFont="1" applyFill="1" applyBorder="1" applyAlignment="1" applyProtection="1">
      <alignment horizontal="right" vertical="center"/>
      <protection hidden="1"/>
    </xf>
    <xf numFmtId="0" fontId="0" fillId="3" borderId="33" xfId="0" applyFill="1" applyBorder="1" applyAlignment="1" applyProtection="1">
      <alignment vertical="center"/>
      <protection hidden="1"/>
    </xf>
    <xf numFmtId="0" fontId="0" fillId="3" borderId="34" xfId="0" applyFill="1" applyBorder="1" applyAlignment="1" applyProtection="1">
      <alignment vertical="center"/>
      <protection hidden="1"/>
    </xf>
    <xf numFmtId="0" fontId="0" fillId="3" borderId="35" xfId="0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36" xfId="0" applyFill="1" applyBorder="1" applyAlignment="1" applyProtection="1">
      <alignment vertical="center"/>
      <protection hidden="1"/>
    </xf>
    <xf numFmtId="0" fontId="0" fillId="0" borderId="0" xfId="0" applyBorder="1"/>
    <xf numFmtId="0" fontId="0" fillId="3" borderId="0" xfId="0" applyFill="1"/>
    <xf numFmtId="0" fontId="0" fillId="0" borderId="0" xfId="0" applyFill="1" applyAlignment="1" applyProtection="1">
      <alignment vertical="center"/>
      <protection hidden="1"/>
    </xf>
    <xf numFmtId="0" fontId="0" fillId="0" borderId="0" xfId="0" applyFill="1"/>
    <xf numFmtId="0" fontId="0" fillId="0" borderId="23" xfId="0" applyFont="1" applyBorder="1" applyAlignment="1">
      <alignment horizontal="center"/>
    </xf>
    <xf numFmtId="0" fontId="0" fillId="0" borderId="0" xfId="0"/>
    <xf numFmtId="0" fontId="2" fillId="4" borderId="12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164" fontId="0" fillId="3" borderId="15" xfId="0" applyNumberFormat="1" applyFill="1" applyBorder="1" applyAlignment="1" applyProtection="1">
      <alignment horizontal="center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2" fillId="4" borderId="21" xfId="0" applyFont="1" applyFill="1" applyBorder="1" applyAlignment="1" applyProtection="1">
      <alignment horizontal="center" vertical="center"/>
      <protection locked="0"/>
    </xf>
    <xf numFmtId="0" fontId="2" fillId="4" borderId="2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0" borderId="0" xfId="0"/>
    <xf numFmtId="164" fontId="0" fillId="3" borderId="7" xfId="0" applyNumberFormat="1" applyFill="1" applyBorder="1" applyAlignment="1" applyProtection="1">
      <alignment horizontal="center" vertical="center" shrinkToFit="1"/>
      <protection hidden="1"/>
    </xf>
    <xf numFmtId="0" fontId="0" fillId="3" borderId="8" xfId="0" applyFill="1" applyBorder="1" applyAlignment="1" applyProtection="1">
      <alignment horizontal="center" vertical="center" shrinkToFit="1"/>
      <protection hidden="1"/>
    </xf>
    <xf numFmtId="0" fontId="2" fillId="3" borderId="9" xfId="0" applyFont="1" applyFill="1" applyBorder="1" applyAlignment="1" applyProtection="1">
      <alignment horizontal="center" vertical="center" shrinkToFit="1"/>
      <protection hidden="1"/>
    </xf>
    <xf numFmtId="0" fontId="0" fillId="3" borderId="9" xfId="0" applyFill="1" applyBorder="1" applyAlignment="1" applyProtection="1">
      <alignment horizontal="center" vertical="center" shrinkToFit="1"/>
      <protection hidden="1"/>
    </xf>
    <xf numFmtId="164" fontId="0" fillId="3" borderId="10" xfId="0" applyNumberFormat="1" applyFill="1" applyBorder="1" applyAlignment="1" applyProtection="1">
      <alignment horizontal="center" vertical="center" shrinkToFit="1"/>
      <protection hidden="1"/>
    </xf>
    <xf numFmtId="0" fontId="0" fillId="3" borderId="13" xfId="0" applyFill="1" applyBorder="1" applyAlignment="1" applyProtection="1">
      <alignment horizontal="center" vertical="center" shrinkToFit="1"/>
      <protection hidden="1"/>
    </xf>
    <xf numFmtId="0" fontId="2" fillId="3" borderId="14" xfId="0" applyFont="1" applyFill="1" applyBorder="1" applyAlignment="1" applyProtection="1">
      <alignment horizontal="center" vertical="center" shrinkToFit="1"/>
      <protection hidden="1"/>
    </xf>
    <xf numFmtId="0" fontId="0" fillId="3" borderId="14" xfId="0" applyFill="1" applyBorder="1" applyAlignment="1" applyProtection="1">
      <alignment horizontal="center" vertical="center" shrinkToFit="1"/>
      <protection hidden="1"/>
    </xf>
    <xf numFmtId="164" fontId="0" fillId="3" borderId="15" xfId="0" applyNumberFormat="1" applyFill="1" applyBorder="1" applyAlignment="1" applyProtection="1">
      <alignment horizontal="center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3" borderId="18" xfId="0" applyFill="1" applyBorder="1" applyAlignment="1" applyProtection="1">
      <alignment horizontal="center" vertical="center" shrinkToFit="1"/>
      <protection hidden="1"/>
    </xf>
    <xf numFmtId="0" fontId="2" fillId="3" borderId="19" xfId="0" applyFont="1" applyFill="1" applyBorder="1" applyAlignment="1" applyProtection="1">
      <alignment horizontal="center" vertical="center" shrinkToFit="1"/>
      <protection hidden="1"/>
    </xf>
    <xf numFmtId="0" fontId="0" fillId="3" borderId="19" xfId="0" applyFill="1" applyBorder="1" applyAlignment="1" applyProtection="1">
      <alignment horizontal="center" vertical="center" shrinkToFit="1"/>
      <protection hidden="1"/>
    </xf>
    <xf numFmtId="164" fontId="0" fillId="3" borderId="20" xfId="0" applyNumberFormat="1" applyFill="1" applyBorder="1" applyAlignment="1" applyProtection="1">
      <alignment horizontal="center" vertical="center" shrinkToFit="1"/>
      <protection hidden="1"/>
    </xf>
    <xf numFmtId="20" fontId="0" fillId="0" borderId="0" xfId="0" applyNumberFormat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Border="1"/>
    <xf numFmtId="0" fontId="0" fillId="0" borderId="0" xfId="0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32" xfId="0" applyFill="1" applyBorder="1" applyAlignment="1" applyProtection="1">
      <alignment vertical="center"/>
      <protection hidden="1"/>
    </xf>
    <xf numFmtId="0" fontId="2" fillId="3" borderId="0" xfId="0" applyFont="1" applyFill="1" applyBorder="1" applyAlignment="1" applyProtection="1">
      <alignment horizontal="right" vertical="center"/>
      <protection hidden="1"/>
    </xf>
    <xf numFmtId="0" fontId="0" fillId="3" borderId="33" xfId="0" applyFill="1" applyBorder="1" applyAlignment="1" applyProtection="1">
      <alignment vertical="center"/>
      <protection hidden="1"/>
    </xf>
    <xf numFmtId="0" fontId="0" fillId="3" borderId="34" xfId="0" applyFill="1" applyBorder="1" applyAlignment="1" applyProtection="1">
      <alignment vertical="center"/>
      <protection hidden="1"/>
    </xf>
    <xf numFmtId="0" fontId="0" fillId="3" borderId="35" xfId="0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36" xfId="0" applyFill="1" applyBorder="1" applyAlignment="1" applyProtection="1">
      <alignment vertical="center"/>
      <protection hidden="1"/>
    </xf>
    <xf numFmtId="0" fontId="0" fillId="0" borderId="0" xfId="0" applyBorder="1"/>
    <xf numFmtId="0" fontId="0" fillId="3" borderId="0" xfId="0" applyFill="1"/>
    <xf numFmtId="0" fontId="0" fillId="0" borderId="0" xfId="0" applyFill="1" applyAlignment="1" applyProtection="1">
      <alignment vertical="center"/>
      <protection hidden="1"/>
    </xf>
    <xf numFmtId="0" fontId="0" fillId="0" borderId="0" xfId="0" applyFill="1"/>
    <xf numFmtId="0" fontId="0" fillId="0" borderId="0" xfId="0"/>
    <xf numFmtId="0" fontId="2" fillId="4" borderId="12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164" fontId="0" fillId="3" borderId="15" xfId="0" applyNumberFormat="1" applyFill="1" applyBorder="1" applyAlignment="1" applyProtection="1">
      <alignment horizontal="center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2" fillId="4" borderId="21" xfId="0" applyFont="1" applyFill="1" applyBorder="1" applyAlignment="1" applyProtection="1">
      <alignment horizontal="center" vertical="center"/>
      <protection locked="0"/>
    </xf>
    <xf numFmtId="0" fontId="2" fillId="4" borderId="2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0" borderId="0" xfId="0"/>
    <xf numFmtId="164" fontId="0" fillId="3" borderId="7" xfId="0" applyNumberFormat="1" applyFill="1" applyBorder="1" applyAlignment="1" applyProtection="1">
      <alignment horizontal="center" vertical="center" shrinkToFit="1"/>
      <protection hidden="1"/>
    </xf>
    <xf numFmtId="0" fontId="0" fillId="3" borderId="8" xfId="0" applyFill="1" applyBorder="1" applyAlignment="1" applyProtection="1">
      <alignment horizontal="center" vertical="center" shrinkToFit="1"/>
      <protection hidden="1"/>
    </xf>
    <xf numFmtId="0" fontId="2" fillId="3" borderId="9" xfId="0" applyFont="1" applyFill="1" applyBorder="1" applyAlignment="1" applyProtection="1">
      <alignment horizontal="center" vertical="center" shrinkToFit="1"/>
      <protection hidden="1"/>
    </xf>
    <xf numFmtId="0" fontId="0" fillId="3" borderId="9" xfId="0" applyFill="1" applyBorder="1" applyAlignment="1" applyProtection="1">
      <alignment horizontal="center" vertical="center" shrinkToFit="1"/>
      <protection hidden="1"/>
    </xf>
    <xf numFmtId="164" fontId="0" fillId="3" borderId="10" xfId="0" applyNumberFormat="1" applyFill="1" applyBorder="1" applyAlignment="1" applyProtection="1">
      <alignment horizontal="center" vertical="center" shrinkToFit="1"/>
      <protection hidden="1"/>
    </xf>
    <xf numFmtId="0" fontId="0" fillId="3" borderId="13" xfId="0" applyFill="1" applyBorder="1" applyAlignment="1" applyProtection="1">
      <alignment horizontal="center" vertical="center" shrinkToFit="1"/>
      <protection hidden="1"/>
    </xf>
    <xf numFmtId="0" fontId="2" fillId="3" borderId="14" xfId="0" applyFont="1" applyFill="1" applyBorder="1" applyAlignment="1" applyProtection="1">
      <alignment horizontal="center" vertical="center" shrinkToFit="1"/>
      <protection hidden="1"/>
    </xf>
    <xf numFmtId="0" fontId="0" fillId="3" borderId="14" xfId="0" applyFill="1" applyBorder="1" applyAlignment="1" applyProtection="1">
      <alignment horizontal="center" vertical="center" shrinkToFit="1"/>
      <protection hidden="1"/>
    </xf>
    <xf numFmtId="164" fontId="0" fillId="3" borderId="15" xfId="0" applyNumberFormat="1" applyFill="1" applyBorder="1" applyAlignment="1" applyProtection="1">
      <alignment horizontal="center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3" borderId="18" xfId="0" applyFill="1" applyBorder="1" applyAlignment="1" applyProtection="1">
      <alignment horizontal="center" vertical="center" shrinkToFit="1"/>
      <protection hidden="1"/>
    </xf>
    <xf numFmtId="0" fontId="2" fillId="3" borderId="19" xfId="0" applyFont="1" applyFill="1" applyBorder="1" applyAlignment="1" applyProtection="1">
      <alignment horizontal="center" vertical="center" shrinkToFit="1"/>
      <protection hidden="1"/>
    </xf>
    <xf numFmtId="0" fontId="0" fillId="3" borderId="19" xfId="0" applyFill="1" applyBorder="1" applyAlignment="1" applyProtection="1">
      <alignment horizontal="center" vertical="center" shrinkToFit="1"/>
      <protection hidden="1"/>
    </xf>
    <xf numFmtId="164" fontId="0" fillId="3" borderId="20" xfId="0" applyNumberFormat="1" applyFill="1" applyBorder="1" applyAlignment="1" applyProtection="1">
      <alignment horizontal="center" vertical="center" shrinkToFit="1"/>
      <protection hidden="1"/>
    </xf>
    <xf numFmtId="20" fontId="0" fillId="0" borderId="0" xfId="0" applyNumberFormat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Border="1"/>
    <xf numFmtId="0" fontId="0" fillId="0" borderId="0" xfId="0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0" fillId="3" borderId="32" xfId="0" applyFill="1" applyBorder="1" applyAlignment="1" applyProtection="1">
      <alignment vertical="center"/>
      <protection hidden="1"/>
    </xf>
    <xf numFmtId="0" fontId="2" fillId="3" borderId="0" xfId="0" applyFont="1" applyFill="1" applyBorder="1" applyAlignment="1" applyProtection="1">
      <alignment horizontal="right" vertical="center"/>
      <protection hidden="1"/>
    </xf>
    <xf numFmtId="0" fontId="0" fillId="3" borderId="33" xfId="0" applyFill="1" applyBorder="1" applyAlignment="1" applyProtection="1">
      <alignment vertical="center"/>
      <protection hidden="1"/>
    </xf>
    <xf numFmtId="0" fontId="0" fillId="3" borderId="34" xfId="0" applyFill="1" applyBorder="1" applyAlignment="1" applyProtection="1">
      <alignment vertical="center"/>
      <protection hidden="1"/>
    </xf>
    <xf numFmtId="0" fontId="0" fillId="3" borderId="35" xfId="0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36" xfId="0" applyFill="1" applyBorder="1" applyAlignment="1" applyProtection="1">
      <alignment vertical="center"/>
      <protection hidden="1"/>
    </xf>
    <xf numFmtId="0" fontId="0" fillId="0" borderId="0" xfId="0" applyBorder="1"/>
    <xf numFmtId="0" fontId="0" fillId="3" borderId="0" xfId="0" applyFill="1"/>
    <xf numFmtId="0" fontId="0" fillId="0" borderId="0" xfId="0" applyFill="1" applyAlignment="1" applyProtection="1">
      <alignment vertical="center"/>
      <protection hidden="1"/>
    </xf>
    <xf numFmtId="0" fontId="0" fillId="0" borderId="0" xfId="0" applyFill="1"/>
    <xf numFmtId="0" fontId="0" fillId="0" borderId="0" xfId="0"/>
    <xf numFmtId="0" fontId="2" fillId="4" borderId="12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164" fontId="0" fillId="3" borderId="15" xfId="0" applyNumberFormat="1" applyFill="1" applyBorder="1" applyAlignment="1" applyProtection="1">
      <alignment horizontal="center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2" fillId="4" borderId="21" xfId="0" applyFont="1" applyFill="1" applyBorder="1" applyAlignment="1" applyProtection="1">
      <alignment horizontal="center" vertical="center"/>
      <protection locked="0"/>
    </xf>
    <xf numFmtId="0" fontId="2" fillId="4" borderId="2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0" borderId="0" xfId="0"/>
    <xf numFmtId="164" fontId="0" fillId="3" borderId="7" xfId="0" applyNumberFormat="1" applyFill="1" applyBorder="1" applyAlignment="1" applyProtection="1">
      <alignment horizontal="center" vertical="center" shrinkToFit="1"/>
      <protection hidden="1"/>
    </xf>
    <xf numFmtId="0" fontId="0" fillId="3" borderId="8" xfId="0" applyFill="1" applyBorder="1" applyAlignment="1" applyProtection="1">
      <alignment horizontal="center" vertical="center" shrinkToFit="1"/>
      <protection hidden="1"/>
    </xf>
    <xf numFmtId="0" fontId="2" fillId="3" borderId="9" xfId="0" applyFont="1" applyFill="1" applyBorder="1" applyAlignment="1" applyProtection="1">
      <alignment horizontal="center" vertical="center" shrinkToFit="1"/>
      <protection hidden="1"/>
    </xf>
    <xf numFmtId="0" fontId="0" fillId="3" borderId="9" xfId="0" applyFill="1" applyBorder="1" applyAlignment="1" applyProtection="1">
      <alignment horizontal="center" vertical="center" shrinkToFit="1"/>
      <protection hidden="1"/>
    </xf>
    <xf numFmtId="164" fontId="0" fillId="3" borderId="10" xfId="0" applyNumberFormat="1" applyFill="1" applyBorder="1" applyAlignment="1" applyProtection="1">
      <alignment horizontal="center" vertical="center" shrinkToFit="1"/>
      <protection hidden="1"/>
    </xf>
    <xf numFmtId="0" fontId="0" fillId="3" borderId="13" xfId="0" applyFill="1" applyBorder="1" applyAlignment="1" applyProtection="1">
      <alignment horizontal="center" vertical="center" shrinkToFit="1"/>
      <protection hidden="1"/>
    </xf>
    <xf numFmtId="0" fontId="2" fillId="3" borderId="14" xfId="0" applyFont="1" applyFill="1" applyBorder="1" applyAlignment="1" applyProtection="1">
      <alignment horizontal="center" vertical="center" shrinkToFit="1"/>
      <protection hidden="1"/>
    </xf>
    <xf numFmtId="0" fontId="0" fillId="3" borderId="14" xfId="0" applyFill="1" applyBorder="1" applyAlignment="1" applyProtection="1">
      <alignment horizontal="center" vertical="center" shrinkToFit="1"/>
      <protection hidden="1"/>
    </xf>
    <xf numFmtId="164" fontId="0" fillId="3" borderId="15" xfId="0" applyNumberFormat="1" applyFill="1" applyBorder="1" applyAlignment="1" applyProtection="1">
      <alignment horizontal="center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3" borderId="18" xfId="0" applyFill="1" applyBorder="1" applyAlignment="1" applyProtection="1">
      <alignment horizontal="center" vertical="center" shrinkToFit="1"/>
      <protection hidden="1"/>
    </xf>
    <xf numFmtId="0" fontId="2" fillId="3" borderId="19" xfId="0" applyFont="1" applyFill="1" applyBorder="1" applyAlignment="1" applyProtection="1">
      <alignment horizontal="center" vertical="center" shrinkToFit="1"/>
      <protection hidden="1"/>
    </xf>
    <xf numFmtId="0" fontId="0" fillId="3" borderId="19" xfId="0" applyFill="1" applyBorder="1" applyAlignment="1" applyProtection="1">
      <alignment horizontal="center" vertical="center" shrinkToFit="1"/>
      <protection hidden="1"/>
    </xf>
    <xf numFmtId="164" fontId="0" fillId="3" borderId="20" xfId="0" applyNumberFormat="1" applyFill="1" applyBorder="1" applyAlignment="1" applyProtection="1">
      <alignment horizontal="center" vertical="center" shrinkToFit="1"/>
      <protection hidden="1"/>
    </xf>
    <xf numFmtId="20" fontId="0" fillId="0" borderId="0" xfId="0" applyNumberFormat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Border="1"/>
    <xf numFmtId="0" fontId="0" fillId="0" borderId="0" xfId="0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0" fillId="3" borderId="32" xfId="0" applyFill="1" applyBorder="1" applyAlignment="1" applyProtection="1">
      <alignment vertical="center"/>
      <protection hidden="1"/>
    </xf>
    <xf numFmtId="0" fontId="2" fillId="3" borderId="0" xfId="0" applyFont="1" applyFill="1" applyBorder="1" applyAlignment="1" applyProtection="1">
      <alignment horizontal="right" vertical="center"/>
      <protection hidden="1"/>
    </xf>
    <xf numFmtId="0" fontId="0" fillId="3" borderId="33" xfId="0" applyFill="1" applyBorder="1" applyAlignment="1" applyProtection="1">
      <alignment vertical="center"/>
      <protection hidden="1"/>
    </xf>
    <xf numFmtId="0" fontId="0" fillId="3" borderId="34" xfId="0" applyFill="1" applyBorder="1" applyAlignment="1" applyProtection="1">
      <alignment vertical="center"/>
      <protection hidden="1"/>
    </xf>
    <xf numFmtId="0" fontId="0" fillId="3" borderId="35" xfId="0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36" xfId="0" applyFill="1" applyBorder="1" applyAlignment="1" applyProtection="1">
      <alignment vertical="center"/>
      <protection hidden="1"/>
    </xf>
    <xf numFmtId="0" fontId="0" fillId="0" borderId="0" xfId="0" applyBorder="1"/>
    <xf numFmtId="0" fontId="0" fillId="3" borderId="0" xfId="0" applyFill="1"/>
    <xf numFmtId="0" fontId="0" fillId="0" borderId="0" xfId="0" applyFill="1" applyAlignment="1" applyProtection="1">
      <alignment vertical="center"/>
      <protection hidden="1"/>
    </xf>
    <xf numFmtId="0" fontId="0" fillId="0" borderId="0" xfId="0" applyFill="1"/>
    <xf numFmtId="0" fontId="0" fillId="0" borderId="0" xfId="0"/>
    <xf numFmtId="0" fontId="2" fillId="4" borderId="12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164" fontId="0" fillId="3" borderId="15" xfId="0" applyNumberFormat="1" applyFill="1" applyBorder="1" applyAlignment="1" applyProtection="1">
      <alignment horizontal="center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2" fillId="4" borderId="21" xfId="0" applyFont="1" applyFill="1" applyBorder="1" applyAlignment="1" applyProtection="1">
      <alignment horizontal="center" vertical="center"/>
      <protection locked="0"/>
    </xf>
    <xf numFmtId="0" fontId="2" fillId="4" borderId="2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0" borderId="0" xfId="0"/>
    <xf numFmtId="164" fontId="0" fillId="3" borderId="7" xfId="0" applyNumberFormat="1" applyFill="1" applyBorder="1" applyAlignment="1" applyProtection="1">
      <alignment horizontal="center" vertical="center" shrinkToFit="1"/>
      <protection hidden="1"/>
    </xf>
    <xf numFmtId="0" fontId="0" fillId="3" borderId="8" xfId="0" applyFill="1" applyBorder="1" applyAlignment="1" applyProtection="1">
      <alignment horizontal="center" vertical="center" shrinkToFit="1"/>
      <protection hidden="1"/>
    </xf>
    <xf numFmtId="0" fontId="2" fillId="3" borderId="9" xfId="0" applyFont="1" applyFill="1" applyBorder="1" applyAlignment="1" applyProtection="1">
      <alignment horizontal="center" vertical="center" shrinkToFit="1"/>
      <protection hidden="1"/>
    </xf>
    <xf numFmtId="0" fontId="0" fillId="3" borderId="9" xfId="0" applyFill="1" applyBorder="1" applyAlignment="1" applyProtection="1">
      <alignment horizontal="center" vertical="center" shrinkToFit="1"/>
      <protection hidden="1"/>
    </xf>
    <xf numFmtId="164" fontId="0" fillId="3" borderId="10" xfId="0" applyNumberFormat="1" applyFill="1" applyBorder="1" applyAlignment="1" applyProtection="1">
      <alignment horizontal="center" vertical="center" shrinkToFit="1"/>
      <protection hidden="1"/>
    </xf>
    <xf numFmtId="0" fontId="0" fillId="3" borderId="13" xfId="0" applyFill="1" applyBorder="1" applyAlignment="1" applyProtection="1">
      <alignment horizontal="center" vertical="center" shrinkToFit="1"/>
      <protection hidden="1"/>
    </xf>
    <xf numFmtId="0" fontId="2" fillId="3" borderId="14" xfId="0" applyFont="1" applyFill="1" applyBorder="1" applyAlignment="1" applyProtection="1">
      <alignment horizontal="center" vertical="center" shrinkToFit="1"/>
      <protection hidden="1"/>
    </xf>
    <xf numFmtId="0" fontId="0" fillId="3" borderId="14" xfId="0" applyFill="1" applyBorder="1" applyAlignment="1" applyProtection="1">
      <alignment horizontal="center" vertical="center" shrinkToFit="1"/>
      <protection hidden="1"/>
    </xf>
    <xf numFmtId="164" fontId="0" fillId="3" borderId="15" xfId="0" applyNumberFormat="1" applyFill="1" applyBorder="1" applyAlignment="1" applyProtection="1">
      <alignment horizontal="center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3" borderId="18" xfId="0" applyFill="1" applyBorder="1" applyAlignment="1" applyProtection="1">
      <alignment horizontal="center" vertical="center" shrinkToFit="1"/>
      <protection hidden="1"/>
    </xf>
    <xf numFmtId="0" fontId="2" fillId="3" borderId="19" xfId="0" applyFont="1" applyFill="1" applyBorder="1" applyAlignment="1" applyProtection="1">
      <alignment horizontal="center" vertical="center" shrinkToFit="1"/>
      <protection hidden="1"/>
    </xf>
    <xf numFmtId="0" fontId="0" fillId="3" borderId="19" xfId="0" applyFill="1" applyBorder="1" applyAlignment="1" applyProtection="1">
      <alignment horizontal="center" vertical="center" shrinkToFit="1"/>
      <protection hidden="1"/>
    </xf>
    <xf numFmtId="164" fontId="0" fillId="3" borderId="20" xfId="0" applyNumberFormat="1" applyFill="1" applyBorder="1" applyAlignment="1" applyProtection="1">
      <alignment horizontal="center" vertical="center" shrinkToFit="1"/>
      <protection hidden="1"/>
    </xf>
    <xf numFmtId="20" fontId="0" fillId="0" borderId="0" xfId="0" applyNumberFormat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Border="1"/>
    <xf numFmtId="0" fontId="0" fillId="0" borderId="0" xfId="0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0" fillId="3" borderId="32" xfId="0" applyFill="1" applyBorder="1" applyAlignment="1" applyProtection="1">
      <alignment vertical="center"/>
      <protection hidden="1"/>
    </xf>
    <xf numFmtId="0" fontId="2" fillId="3" borderId="0" xfId="0" applyFont="1" applyFill="1" applyBorder="1" applyAlignment="1" applyProtection="1">
      <alignment horizontal="right" vertical="center"/>
      <protection hidden="1"/>
    </xf>
    <xf numFmtId="0" fontId="0" fillId="3" borderId="33" xfId="0" applyFill="1" applyBorder="1" applyAlignment="1" applyProtection="1">
      <alignment vertical="center"/>
      <protection hidden="1"/>
    </xf>
    <xf numFmtId="0" fontId="0" fillId="3" borderId="34" xfId="0" applyFill="1" applyBorder="1" applyAlignment="1" applyProtection="1">
      <alignment vertical="center"/>
      <protection hidden="1"/>
    </xf>
    <xf numFmtId="0" fontId="0" fillId="3" borderId="35" xfId="0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36" xfId="0" applyFill="1" applyBorder="1" applyAlignment="1" applyProtection="1">
      <alignment vertical="center"/>
      <protection hidden="1"/>
    </xf>
    <xf numFmtId="0" fontId="0" fillId="0" borderId="0" xfId="0" applyBorder="1"/>
    <xf numFmtId="0" fontId="0" fillId="3" borderId="0" xfId="0" applyFill="1"/>
    <xf numFmtId="0" fontId="0" fillId="0" borderId="0" xfId="0" applyFill="1" applyAlignment="1" applyProtection="1">
      <alignment vertical="center"/>
      <protection hidden="1"/>
    </xf>
    <xf numFmtId="0" fontId="0" fillId="0" borderId="0" xfId="0" applyFill="1"/>
    <xf numFmtId="0" fontId="13" fillId="0" borderId="0" xfId="1"/>
    <xf numFmtId="0" fontId="13" fillId="0" borderId="0" xfId="1" applyAlignment="1">
      <alignment horizontal="center"/>
    </xf>
    <xf numFmtId="0" fontId="19" fillId="9" borderId="58" xfId="1" applyFont="1" applyFill="1" applyBorder="1" applyAlignment="1" applyProtection="1">
      <alignment horizontal="center" vertical="center"/>
      <protection locked="0"/>
    </xf>
    <xf numFmtId="0" fontId="19" fillId="9" borderId="61" xfId="1" applyFont="1" applyFill="1" applyBorder="1" applyAlignment="1" applyProtection="1">
      <alignment horizontal="center" vertical="center"/>
      <protection locked="0"/>
    </xf>
    <xf numFmtId="165" fontId="13" fillId="8" borderId="60" xfId="1" applyNumberFormat="1" applyFill="1" applyBorder="1" applyAlignment="1" applyProtection="1">
      <alignment horizontal="center" vertical="center" shrinkToFit="1"/>
      <protection hidden="1"/>
    </xf>
    <xf numFmtId="0" fontId="13" fillId="0" borderId="0" xfId="1" applyAlignment="1">
      <alignment horizontal="center" vertical="center"/>
    </xf>
    <xf numFmtId="0" fontId="0" fillId="0" borderId="0" xfId="0"/>
    <xf numFmtId="0" fontId="2" fillId="4" borderId="11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19" fillId="9" borderId="61" xfId="1" applyFont="1" applyFill="1" applyBorder="1" applyAlignment="1" applyProtection="1">
      <alignment horizontal="center" vertical="center"/>
      <protection locked="0"/>
    </xf>
    <xf numFmtId="0" fontId="19" fillId="9" borderId="61" xfId="1" applyFont="1" applyFill="1" applyBorder="1" applyAlignment="1" applyProtection="1">
      <alignment horizontal="center" vertical="center"/>
      <protection locked="0"/>
    </xf>
    <xf numFmtId="0" fontId="13" fillId="8" borderId="59" xfId="1" applyFill="1" applyBorder="1" applyAlignment="1" applyProtection="1">
      <alignment horizontal="left" vertical="center" shrinkToFit="1"/>
      <protection hidden="1"/>
    </xf>
    <xf numFmtId="0" fontId="19" fillId="9" borderId="61" xfId="1" applyFont="1" applyFill="1" applyBorder="1" applyAlignment="1" applyProtection="1">
      <alignment horizontal="center" vertical="center"/>
      <protection locked="0"/>
    </xf>
    <xf numFmtId="0" fontId="13" fillId="8" borderId="59" xfId="1" applyFill="1" applyBorder="1" applyAlignment="1" applyProtection="1">
      <alignment horizontal="left" vertical="center" shrinkToFit="1"/>
      <protection hidden="1"/>
    </xf>
    <xf numFmtId="0" fontId="19" fillId="9" borderId="61" xfId="1" applyFont="1" applyFill="1" applyBorder="1" applyAlignment="1" applyProtection="1">
      <alignment horizontal="center" vertical="center"/>
      <protection locked="0"/>
    </xf>
    <xf numFmtId="0" fontId="13" fillId="8" borderId="59" xfId="1" applyFill="1" applyBorder="1" applyAlignment="1" applyProtection="1">
      <alignment horizontal="left" vertical="center" shrinkToFit="1"/>
      <protection hidden="1"/>
    </xf>
    <xf numFmtId="0" fontId="19" fillId="9" borderId="61" xfId="1" applyFont="1" applyFill="1" applyBorder="1" applyAlignment="1" applyProtection="1">
      <alignment horizontal="center" vertical="center"/>
      <protection locked="0"/>
    </xf>
    <xf numFmtId="0" fontId="19" fillId="9" borderId="61" xfId="1" applyFont="1" applyFill="1" applyBorder="1" applyAlignment="1" applyProtection="1">
      <alignment horizontal="center" vertical="center"/>
      <protection locked="0"/>
    </xf>
    <xf numFmtId="0" fontId="19" fillId="9" borderId="61" xfId="1" applyFont="1" applyFill="1" applyBorder="1" applyAlignment="1" applyProtection="1">
      <alignment horizontal="center" vertical="center"/>
      <protection locked="0"/>
    </xf>
    <xf numFmtId="0" fontId="19" fillId="9" borderId="61" xfId="1" applyFont="1" applyFill="1" applyBorder="1" applyAlignment="1" applyProtection="1">
      <alignment horizontal="center" vertical="center"/>
      <protection locked="0"/>
    </xf>
    <xf numFmtId="0" fontId="13" fillId="8" borderId="59" xfId="1" applyFill="1" applyBorder="1" applyAlignment="1" applyProtection="1">
      <alignment horizontal="left" vertical="center" shrinkToFit="1"/>
      <protection hidden="1"/>
    </xf>
    <xf numFmtId="0" fontId="19" fillId="9" borderId="61" xfId="1" applyFont="1" applyFill="1" applyBorder="1" applyAlignment="1" applyProtection="1">
      <alignment horizontal="center" vertical="center"/>
      <protection locked="0"/>
    </xf>
    <xf numFmtId="0" fontId="19" fillId="9" borderId="61" xfId="1" applyFont="1" applyFill="1" applyBorder="1" applyAlignment="1" applyProtection="1">
      <alignment horizontal="center" vertical="center"/>
      <protection locked="0"/>
    </xf>
    <xf numFmtId="0" fontId="19" fillId="9" borderId="61" xfId="1" applyFont="1" applyFill="1" applyBorder="1" applyAlignment="1" applyProtection="1">
      <alignment horizontal="center" vertical="center"/>
      <protection locked="0"/>
    </xf>
    <xf numFmtId="0" fontId="19" fillId="9" borderId="61" xfId="1" applyFont="1" applyFill="1" applyBorder="1" applyAlignment="1" applyProtection="1">
      <alignment horizontal="center" vertical="center"/>
      <protection locked="0"/>
    </xf>
    <xf numFmtId="0" fontId="19" fillId="9" borderId="61" xfId="1" applyFont="1" applyFill="1" applyBorder="1" applyAlignment="1" applyProtection="1">
      <alignment horizontal="center" vertical="center"/>
      <protection locked="0"/>
    </xf>
    <xf numFmtId="0" fontId="13" fillId="8" borderId="59" xfId="1" applyFill="1" applyBorder="1" applyAlignment="1" applyProtection="1">
      <alignment horizontal="left" vertical="center" shrinkToFit="1"/>
      <protection hidden="1"/>
    </xf>
    <xf numFmtId="164" fontId="0" fillId="3" borderId="15" xfId="0" applyNumberFormat="1" applyFill="1" applyBorder="1" applyAlignment="1" applyProtection="1">
      <alignment horizontal="center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2" fillId="4" borderId="21" xfId="0" applyFont="1" applyFill="1" applyBorder="1" applyAlignment="1" applyProtection="1">
      <alignment horizontal="center" vertical="center"/>
      <protection locked="0"/>
    </xf>
    <xf numFmtId="0" fontId="2" fillId="4" borderId="2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0" borderId="0" xfId="0"/>
    <xf numFmtId="164" fontId="0" fillId="3" borderId="7" xfId="0" applyNumberFormat="1" applyFill="1" applyBorder="1" applyAlignment="1" applyProtection="1">
      <alignment horizontal="center" vertical="center" shrinkToFit="1"/>
      <protection hidden="1"/>
    </xf>
    <xf numFmtId="0" fontId="0" fillId="3" borderId="8" xfId="0" applyFill="1" applyBorder="1" applyAlignment="1" applyProtection="1">
      <alignment horizontal="center" vertical="center" shrinkToFit="1"/>
      <protection hidden="1"/>
    </xf>
    <xf numFmtId="0" fontId="2" fillId="3" borderId="9" xfId="0" applyFont="1" applyFill="1" applyBorder="1" applyAlignment="1" applyProtection="1">
      <alignment horizontal="center" vertical="center" shrinkToFit="1"/>
      <protection hidden="1"/>
    </xf>
    <xf numFmtId="0" fontId="0" fillId="3" borderId="9" xfId="0" applyFill="1" applyBorder="1" applyAlignment="1" applyProtection="1">
      <alignment horizontal="center" vertical="center" shrinkToFit="1"/>
      <protection hidden="1"/>
    </xf>
    <xf numFmtId="164" fontId="0" fillId="3" borderId="10" xfId="0" applyNumberFormat="1" applyFill="1" applyBorder="1" applyAlignment="1" applyProtection="1">
      <alignment horizontal="center" vertical="center" shrinkToFit="1"/>
      <protection hidden="1"/>
    </xf>
    <xf numFmtId="0" fontId="0" fillId="3" borderId="13" xfId="0" applyFill="1" applyBorder="1" applyAlignment="1" applyProtection="1">
      <alignment horizontal="center" vertical="center" shrinkToFit="1"/>
      <protection hidden="1"/>
    </xf>
    <xf numFmtId="0" fontId="2" fillId="3" borderId="14" xfId="0" applyFont="1" applyFill="1" applyBorder="1" applyAlignment="1" applyProtection="1">
      <alignment horizontal="center" vertical="center" shrinkToFit="1"/>
      <protection hidden="1"/>
    </xf>
    <xf numFmtId="0" fontId="0" fillId="3" borderId="14" xfId="0" applyFill="1" applyBorder="1" applyAlignment="1" applyProtection="1">
      <alignment horizontal="center" vertical="center" shrinkToFit="1"/>
      <protection hidden="1"/>
    </xf>
    <xf numFmtId="164" fontId="0" fillId="3" borderId="15" xfId="0" applyNumberFormat="1" applyFill="1" applyBorder="1" applyAlignment="1" applyProtection="1">
      <alignment horizontal="center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3" borderId="18" xfId="0" applyFill="1" applyBorder="1" applyAlignment="1" applyProtection="1">
      <alignment horizontal="center" vertical="center" shrinkToFit="1"/>
      <protection hidden="1"/>
    </xf>
    <xf numFmtId="0" fontId="2" fillId="3" borderId="19" xfId="0" applyFont="1" applyFill="1" applyBorder="1" applyAlignment="1" applyProtection="1">
      <alignment horizontal="center" vertical="center" shrinkToFit="1"/>
      <protection hidden="1"/>
    </xf>
    <xf numFmtId="0" fontId="0" fillId="3" borderId="19" xfId="0" applyFill="1" applyBorder="1" applyAlignment="1" applyProtection="1">
      <alignment horizontal="center" vertical="center" shrinkToFit="1"/>
      <protection hidden="1"/>
    </xf>
    <xf numFmtId="164" fontId="0" fillId="3" borderId="20" xfId="0" applyNumberFormat="1" applyFill="1" applyBorder="1" applyAlignment="1" applyProtection="1">
      <alignment horizontal="center" vertical="center" shrinkToFit="1"/>
      <protection hidden="1"/>
    </xf>
    <xf numFmtId="20" fontId="0" fillId="0" borderId="0" xfId="0" applyNumberFormat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Border="1"/>
    <xf numFmtId="0" fontId="0" fillId="0" borderId="0" xfId="0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0" fillId="3" borderId="32" xfId="0" applyFill="1" applyBorder="1" applyAlignment="1" applyProtection="1">
      <alignment vertical="center"/>
      <protection hidden="1"/>
    </xf>
    <xf numFmtId="0" fontId="2" fillId="3" borderId="0" xfId="0" applyFont="1" applyFill="1" applyBorder="1" applyAlignment="1" applyProtection="1">
      <alignment horizontal="right" vertical="center"/>
      <protection hidden="1"/>
    </xf>
    <xf numFmtId="0" fontId="0" fillId="3" borderId="33" xfId="0" applyFill="1" applyBorder="1" applyAlignment="1" applyProtection="1">
      <alignment vertical="center"/>
      <protection hidden="1"/>
    </xf>
    <xf numFmtId="0" fontId="0" fillId="3" borderId="34" xfId="0" applyFill="1" applyBorder="1" applyAlignment="1" applyProtection="1">
      <alignment vertical="center"/>
      <protection hidden="1"/>
    </xf>
    <xf numFmtId="0" fontId="0" fillId="3" borderId="35" xfId="0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36" xfId="0" applyFill="1" applyBorder="1" applyAlignment="1" applyProtection="1">
      <alignment vertical="center"/>
      <protection hidden="1"/>
    </xf>
    <xf numFmtId="0" fontId="0" fillId="0" borderId="0" xfId="0" applyBorder="1"/>
    <xf numFmtId="0" fontId="0" fillId="3" borderId="0" xfId="0" applyFill="1"/>
    <xf numFmtId="0" fontId="0" fillId="0" borderId="0" xfId="0" applyFill="1" applyAlignment="1" applyProtection="1">
      <alignment vertical="center"/>
      <protection hidden="1"/>
    </xf>
    <xf numFmtId="0" fontId="0" fillId="0" borderId="0" xfId="0" applyFill="1"/>
    <xf numFmtId="0" fontId="0" fillId="0" borderId="0" xfId="0"/>
    <xf numFmtId="164" fontId="0" fillId="3" borderId="7" xfId="0" applyNumberFormat="1" applyFill="1" applyBorder="1" applyAlignment="1" applyProtection="1">
      <alignment horizontal="center" vertical="center" shrinkToFit="1"/>
      <protection hidden="1"/>
    </xf>
    <xf numFmtId="0" fontId="0" fillId="3" borderId="8" xfId="0" applyFill="1" applyBorder="1" applyAlignment="1" applyProtection="1">
      <alignment horizontal="center" vertical="center" shrinkToFit="1"/>
      <protection hidden="1"/>
    </xf>
    <xf numFmtId="0" fontId="2" fillId="3" borderId="9" xfId="0" applyFont="1" applyFill="1" applyBorder="1" applyAlignment="1" applyProtection="1">
      <alignment horizontal="center" vertical="center" shrinkToFit="1"/>
      <protection hidden="1"/>
    </xf>
    <xf numFmtId="0" fontId="0" fillId="3" borderId="9" xfId="0" applyFill="1" applyBorder="1" applyAlignment="1" applyProtection="1">
      <alignment horizontal="center" vertical="center" shrinkToFit="1"/>
      <protection hidden="1"/>
    </xf>
    <xf numFmtId="164" fontId="0" fillId="3" borderId="10" xfId="0" applyNumberFormat="1" applyFill="1" applyBorder="1" applyAlignment="1" applyProtection="1">
      <alignment horizontal="center" vertical="center" shrinkToFit="1"/>
      <protection hidden="1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 shrinkToFit="1"/>
      <protection hidden="1"/>
    </xf>
    <xf numFmtId="0" fontId="2" fillId="3" borderId="14" xfId="0" applyFont="1" applyFill="1" applyBorder="1" applyAlignment="1" applyProtection="1">
      <alignment horizontal="center" vertical="center" shrinkToFit="1"/>
      <protection hidden="1"/>
    </xf>
    <xf numFmtId="0" fontId="0" fillId="3" borderId="14" xfId="0" applyFill="1" applyBorder="1" applyAlignment="1" applyProtection="1">
      <alignment horizontal="center" vertical="center" shrinkToFit="1"/>
      <protection hidden="1"/>
    </xf>
    <xf numFmtId="164" fontId="0" fillId="3" borderId="15" xfId="0" applyNumberFormat="1" applyFill="1" applyBorder="1" applyAlignment="1" applyProtection="1">
      <alignment horizontal="center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3" borderId="18" xfId="0" applyFill="1" applyBorder="1" applyAlignment="1" applyProtection="1">
      <alignment horizontal="center" vertical="center" shrinkToFit="1"/>
      <protection hidden="1"/>
    </xf>
    <xf numFmtId="0" fontId="2" fillId="3" borderId="19" xfId="0" applyFont="1" applyFill="1" applyBorder="1" applyAlignment="1" applyProtection="1">
      <alignment horizontal="center" vertical="center" shrinkToFit="1"/>
      <protection hidden="1"/>
    </xf>
    <xf numFmtId="0" fontId="0" fillId="3" borderId="19" xfId="0" applyFill="1" applyBorder="1" applyAlignment="1" applyProtection="1">
      <alignment horizontal="center" vertical="center" shrinkToFit="1"/>
      <protection hidden="1"/>
    </xf>
    <xf numFmtId="164" fontId="0" fillId="3" borderId="20" xfId="0" applyNumberFormat="1" applyFill="1" applyBorder="1" applyAlignment="1" applyProtection="1">
      <alignment horizontal="center" vertical="center" shrinkToFit="1"/>
      <protection hidden="1"/>
    </xf>
    <xf numFmtId="0" fontId="2" fillId="4" borderId="21" xfId="0" applyFont="1" applyFill="1" applyBorder="1" applyAlignment="1" applyProtection="1">
      <alignment horizontal="center" vertical="center"/>
      <protection locked="0"/>
    </xf>
    <xf numFmtId="0" fontId="2" fillId="4" borderId="22" xfId="0" applyFont="1" applyFill="1" applyBorder="1" applyAlignment="1" applyProtection="1">
      <alignment horizontal="center" vertical="center"/>
      <protection locked="0"/>
    </xf>
    <xf numFmtId="20" fontId="0" fillId="0" borderId="0" xfId="0" applyNumberFormat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Border="1"/>
    <xf numFmtId="0" fontId="0" fillId="0" borderId="0" xfId="0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0" fillId="3" borderId="32" xfId="0" applyFill="1" applyBorder="1" applyAlignment="1" applyProtection="1">
      <alignment vertical="center"/>
      <protection hidden="1"/>
    </xf>
    <xf numFmtId="0" fontId="2" fillId="3" borderId="0" xfId="0" applyFont="1" applyFill="1" applyBorder="1" applyAlignment="1" applyProtection="1">
      <alignment horizontal="right" vertical="center"/>
      <protection hidden="1"/>
    </xf>
    <xf numFmtId="0" fontId="0" fillId="3" borderId="33" xfId="0" applyFill="1" applyBorder="1" applyAlignment="1" applyProtection="1">
      <alignment vertical="center"/>
      <protection hidden="1"/>
    </xf>
    <xf numFmtId="0" fontId="0" fillId="3" borderId="34" xfId="0" applyFill="1" applyBorder="1" applyAlignment="1" applyProtection="1">
      <alignment vertical="center"/>
      <protection hidden="1"/>
    </xf>
    <xf numFmtId="0" fontId="0" fillId="3" borderId="35" xfId="0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36" xfId="0" applyFill="1" applyBorder="1" applyAlignment="1" applyProtection="1">
      <alignment vertical="center"/>
      <protection hidden="1"/>
    </xf>
    <xf numFmtId="0" fontId="0" fillId="0" borderId="0" xfId="0" applyBorder="1"/>
    <xf numFmtId="0" fontId="0" fillId="3" borderId="0" xfId="0" applyFill="1"/>
    <xf numFmtId="0" fontId="0" fillId="0" borderId="0" xfId="0" applyFill="1" applyAlignment="1" applyProtection="1">
      <alignment vertical="center"/>
      <protection hidden="1"/>
    </xf>
    <xf numFmtId="0" fontId="0" fillId="0" borderId="0" xfId="0" applyFill="1"/>
    <xf numFmtId="0" fontId="0" fillId="0" borderId="0" xfId="0" applyAlignment="1">
      <alignment horizontal="center" vertical="center"/>
    </xf>
    <xf numFmtId="0" fontId="0" fillId="0" borderId="0" xfId="0"/>
    <xf numFmtId="0" fontId="2" fillId="4" borderId="12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164" fontId="0" fillId="3" borderId="15" xfId="0" applyNumberFormat="1" applyFill="1" applyBorder="1" applyAlignment="1" applyProtection="1">
      <alignment horizontal="center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2" fillId="4" borderId="21" xfId="0" applyFont="1" applyFill="1" applyBorder="1" applyAlignment="1" applyProtection="1">
      <alignment horizontal="center" vertical="center"/>
      <protection locked="0"/>
    </xf>
    <xf numFmtId="0" fontId="2" fillId="4" borderId="2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0" borderId="0" xfId="0"/>
    <xf numFmtId="164" fontId="0" fillId="3" borderId="7" xfId="0" applyNumberFormat="1" applyFill="1" applyBorder="1" applyAlignment="1" applyProtection="1">
      <alignment horizontal="center" vertical="center" shrinkToFit="1"/>
      <protection hidden="1"/>
    </xf>
    <xf numFmtId="0" fontId="0" fillId="3" borderId="8" xfId="0" applyFill="1" applyBorder="1" applyAlignment="1" applyProtection="1">
      <alignment horizontal="center" vertical="center" shrinkToFit="1"/>
      <protection hidden="1"/>
    </xf>
    <xf numFmtId="0" fontId="2" fillId="3" borderId="9" xfId="0" applyFont="1" applyFill="1" applyBorder="1" applyAlignment="1" applyProtection="1">
      <alignment horizontal="center" vertical="center" shrinkToFit="1"/>
      <protection hidden="1"/>
    </xf>
    <xf numFmtId="0" fontId="0" fillId="3" borderId="9" xfId="0" applyFill="1" applyBorder="1" applyAlignment="1" applyProtection="1">
      <alignment horizontal="center" vertical="center" shrinkToFit="1"/>
      <protection hidden="1"/>
    </xf>
    <xf numFmtId="164" fontId="0" fillId="3" borderId="10" xfId="0" applyNumberFormat="1" applyFill="1" applyBorder="1" applyAlignment="1" applyProtection="1">
      <alignment horizontal="center" vertical="center" shrinkToFit="1"/>
      <protection hidden="1"/>
    </xf>
    <xf numFmtId="0" fontId="0" fillId="3" borderId="13" xfId="0" applyFill="1" applyBorder="1" applyAlignment="1" applyProtection="1">
      <alignment horizontal="center" vertical="center" shrinkToFit="1"/>
      <protection hidden="1"/>
    </xf>
    <xf numFmtId="0" fontId="2" fillId="3" borderId="14" xfId="0" applyFont="1" applyFill="1" applyBorder="1" applyAlignment="1" applyProtection="1">
      <alignment horizontal="center" vertical="center" shrinkToFit="1"/>
      <protection hidden="1"/>
    </xf>
    <xf numFmtId="0" fontId="0" fillId="3" borderId="14" xfId="0" applyFill="1" applyBorder="1" applyAlignment="1" applyProtection="1">
      <alignment horizontal="center" vertical="center" shrinkToFit="1"/>
      <protection hidden="1"/>
    </xf>
    <xf numFmtId="164" fontId="0" fillId="3" borderId="15" xfId="0" applyNumberFormat="1" applyFill="1" applyBorder="1" applyAlignment="1" applyProtection="1">
      <alignment horizontal="center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3" borderId="18" xfId="0" applyFill="1" applyBorder="1" applyAlignment="1" applyProtection="1">
      <alignment horizontal="center" vertical="center" shrinkToFit="1"/>
      <protection hidden="1"/>
    </xf>
    <xf numFmtId="0" fontId="2" fillId="3" borderId="19" xfId="0" applyFont="1" applyFill="1" applyBorder="1" applyAlignment="1" applyProtection="1">
      <alignment horizontal="center" vertical="center" shrinkToFit="1"/>
      <protection hidden="1"/>
    </xf>
    <xf numFmtId="0" fontId="0" fillId="3" borderId="19" xfId="0" applyFill="1" applyBorder="1" applyAlignment="1" applyProtection="1">
      <alignment horizontal="center" vertical="center" shrinkToFit="1"/>
      <protection hidden="1"/>
    </xf>
    <xf numFmtId="164" fontId="0" fillId="3" borderId="20" xfId="0" applyNumberFormat="1" applyFill="1" applyBorder="1" applyAlignment="1" applyProtection="1">
      <alignment horizontal="center" vertical="center" shrinkToFit="1"/>
      <protection hidden="1"/>
    </xf>
    <xf numFmtId="20" fontId="0" fillId="0" borderId="0" xfId="0" applyNumberFormat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Border="1"/>
    <xf numFmtId="0" fontId="0" fillId="0" borderId="0" xfId="0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0" fillId="3" borderId="32" xfId="0" applyFill="1" applyBorder="1" applyAlignment="1" applyProtection="1">
      <alignment vertical="center"/>
      <protection hidden="1"/>
    </xf>
    <xf numFmtId="0" fontId="2" fillId="3" borderId="0" xfId="0" applyFont="1" applyFill="1" applyBorder="1" applyAlignment="1" applyProtection="1">
      <alignment horizontal="right" vertical="center"/>
      <protection hidden="1"/>
    </xf>
    <xf numFmtId="0" fontId="0" fillId="3" borderId="33" xfId="0" applyFill="1" applyBorder="1" applyAlignment="1" applyProtection="1">
      <alignment vertical="center"/>
      <protection hidden="1"/>
    </xf>
    <xf numFmtId="0" fontId="0" fillId="3" borderId="34" xfId="0" applyFill="1" applyBorder="1" applyAlignment="1" applyProtection="1">
      <alignment vertical="center"/>
      <protection hidden="1"/>
    </xf>
    <xf numFmtId="0" fontId="0" fillId="3" borderId="35" xfId="0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36" xfId="0" applyFill="1" applyBorder="1" applyAlignment="1" applyProtection="1">
      <alignment vertical="center"/>
      <protection hidden="1"/>
    </xf>
    <xf numFmtId="0" fontId="0" fillId="0" borderId="0" xfId="0" applyBorder="1"/>
    <xf numFmtId="0" fontId="0" fillId="3" borderId="0" xfId="0" applyFill="1"/>
    <xf numFmtId="0" fontId="0" fillId="0" borderId="0" xfId="0" applyFill="1" applyAlignment="1" applyProtection="1">
      <alignment vertical="center"/>
      <protection hidden="1"/>
    </xf>
    <xf numFmtId="0" fontId="0" fillId="0" borderId="0" xfId="0" applyFill="1"/>
    <xf numFmtId="0" fontId="0" fillId="0" borderId="0" xfId="0"/>
    <xf numFmtId="0" fontId="2" fillId="4" borderId="12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164" fontId="0" fillId="3" borderId="15" xfId="0" applyNumberFormat="1" applyFill="1" applyBorder="1" applyAlignment="1" applyProtection="1">
      <alignment horizontal="center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2" fillId="4" borderId="21" xfId="0" applyFont="1" applyFill="1" applyBorder="1" applyAlignment="1" applyProtection="1">
      <alignment horizontal="center" vertical="center"/>
      <protection locked="0"/>
    </xf>
    <xf numFmtId="0" fontId="2" fillId="4" borderId="2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0" borderId="0" xfId="0"/>
    <xf numFmtId="164" fontId="0" fillId="3" borderId="7" xfId="0" applyNumberFormat="1" applyFill="1" applyBorder="1" applyAlignment="1" applyProtection="1">
      <alignment horizontal="center" vertical="center" shrinkToFit="1"/>
      <protection hidden="1"/>
    </xf>
    <xf numFmtId="0" fontId="0" fillId="3" borderId="8" xfId="0" applyFill="1" applyBorder="1" applyAlignment="1" applyProtection="1">
      <alignment horizontal="center" vertical="center" shrinkToFit="1"/>
      <protection hidden="1"/>
    </xf>
    <xf numFmtId="0" fontId="2" fillId="3" borderId="9" xfId="0" applyFont="1" applyFill="1" applyBorder="1" applyAlignment="1" applyProtection="1">
      <alignment horizontal="center" vertical="center" shrinkToFit="1"/>
      <protection hidden="1"/>
    </xf>
    <xf numFmtId="0" fontId="0" fillId="3" borderId="9" xfId="0" applyFill="1" applyBorder="1" applyAlignment="1" applyProtection="1">
      <alignment horizontal="center" vertical="center" shrinkToFit="1"/>
      <protection hidden="1"/>
    </xf>
    <xf numFmtId="164" fontId="0" fillId="3" borderId="10" xfId="0" applyNumberFormat="1" applyFill="1" applyBorder="1" applyAlignment="1" applyProtection="1">
      <alignment horizontal="center" vertical="center" shrinkToFit="1"/>
      <protection hidden="1"/>
    </xf>
    <xf numFmtId="0" fontId="0" fillId="3" borderId="13" xfId="0" applyFill="1" applyBorder="1" applyAlignment="1" applyProtection="1">
      <alignment horizontal="center" vertical="center" shrinkToFit="1"/>
      <protection hidden="1"/>
    </xf>
    <xf numFmtId="0" fontId="2" fillId="3" borderId="14" xfId="0" applyFont="1" applyFill="1" applyBorder="1" applyAlignment="1" applyProtection="1">
      <alignment horizontal="center" vertical="center" shrinkToFit="1"/>
      <protection hidden="1"/>
    </xf>
    <xf numFmtId="0" fontId="0" fillId="3" borderId="14" xfId="0" applyFill="1" applyBorder="1" applyAlignment="1" applyProtection="1">
      <alignment horizontal="center" vertical="center" shrinkToFit="1"/>
      <protection hidden="1"/>
    </xf>
    <xf numFmtId="164" fontId="0" fillId="3" borderId="15" xfId="0" applyNumberFormat="1" applyFill="1" applyBorder="1" applyAlignment="1" applyProtection="1">
      <alignment horizontal="center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3" borderId="18" xfId="0" applyFill="1" applyBorder="1" applyAlignment="1" applyProtection="1">
      <alignment horizontal="center" vertical="center" shrinkToFit="1"/>
      <protection hidden="1"/>
    </xf>
    <xf numFmtId="0" fontId="2" fillId="3" borderId="19" xfId="0" applyFont="1" applyFill="1" applyBorder="1" applyAlignment="1" applyProtection="1">
      <alignment horizontal="center" vertical="center" shrinkToFit="1"/>
      <protection hidden="1"/>
    </xf>
    <xf numFmtId="0" fontId="0" fillId="3" borderId="19" xfId="0" applyFill="1" applyBorder="1" applyAlignment="1" applyProtection="1">
      <alignment horizontal="center" vertical="center" shrinkToFit="1"/>
      <protection hidden="1"/>
    </xf>
    <xf numFmtId="164" fontId="0" fillId="3" borderId="20" xfId="0" applyNumberFormat="1" applyFill="1" applyBorder="1" applyAlignment="1" applyProtection="1">
      <alignment horizontal="center" vertical="center" shrinkToFit="1"/>
      <protection hidden="1"/>
    </xf>
    <xf numFmtId="20" fontId="0" fillId="0" borderId="0" xfId="0" applyNumberFormat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Border="1"/>
    <xf numFmtId="0" fontId="0" fillId="0" borderId="0" xfId="0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0" fillId="3" borderId="32" xfId="0" applyFill="1" applyBorder="1" applyAlignment="1" applyProtection="1">
      <alignment vertical="center"/>
      <protection hidden="1"/>
    </xf>
    <xf numFmtId="0" fontId="2" fillId="3" borderId="0" xfId="0" applyFont="1" applyFill="1" applyBorder="1" applyAlignment="1" applyProtection="1">
      <alignment horizontal="right" vertical="center"/>
      <protection hidden="1"/>
    </xf>
    <xf numFmtId="0" fontId="0" fillId="3" borderId="33" xfId="0" applyFill="1" applyBorder="1" applyAlignment="1" applyProtection="1">
      <alignment vertical="center"/>
      <protection hidden="1"/>
    </xf>
    <xf numFmtId="0" fontId="0" fillId="3" borderId="34" xfId="0" applyFill="1" applyBorder="1" applyAlignment="1" applyProtection="1">
      <alignment vertical="center"/>
      <protection hidden="1"/>
    </xf>
    <xf numFmtId="0" fontId="0" fillId="3" borderId="35" xfId="0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36" xfId="0" applyFill="1" applyBorder="1" applyAlignment="1" applyProtection="1">
      <alignment vertical="center"/>
      <protection hidden="1"/>
    </xf>
    <xf numFmtId="0" fontId="0" fillId="0" borderId="0" xfId="0" applyBorder="1"/>
    <xf numFmtId="0" fontId="0" fillId="3" borderId="0" xfId="0" applyFill="1"/>
    <xf numFmtId="0" fontId="0" fillId="0" borderId="0" xfId="0" applyFill="1" applyAlignment="1" applyProtection="1">
      <alignment vertical="center"/>
      <protection hidden="1"/>
    </xf>
    <xf numFmtId="0" fontId="0" fillId="0" borderId="0" xfId="0" applyFill="1"/>
    <xf numFmtId="0" fontId="0" fillId="0" borderId="0" xfId="0"/>
    <xf numFmtId="164" fontId="0" fillId="3" borderId="7" xfId="0" applyNumberFormat="1" applyFill="1" applyBorder="1" applyAlignment="1" applyProtection="1">
      <alignment horizontal="center" vertical="center" shrinkToFit="1"/>
      <protection hidden="1"/>
    </xf>
    <xf numFmtId="0" fontId="0" fillId="3" borderId="8" xfId="0" applyFill="1" applyBorder="1" applyAlignment="1" applyProtection="1">
      <alignment horizontal="center" vertical="center" shrinkToFit="1"/>
      <protection hidden="1"/>
    </xf>
    <xf numFmtId="0" fontId="2" fillId="3" borderId="9" xfId="0" applyFont="1" applyFill="1" applyBorder="1" applyAlignment="1" applyProtection="1">
      <alignment horizontal="center" vertical="center" shrinkToFit="1"/>
      <protection hidden="1"/>
    </xf>
    <xf numFmtId="0" fontId="0" fillId="3" borderId="9" xfId="0" applyFill="1" applyBorder="1" applyAlignment="1" applyProtection="1">
      <alignment horizontal="center" vertical="center" shrinkToFit="1"/>
      <protection hidden="1"/>
    </xf>
    <xf numFmtId="164" fontId="0" fillId="3" borderId="10" xfId="0" applyNumberFormat="1" applyFill="1" applyBorder="1" applyAlignment="1" applyProtection="1">
      <alignment horizontal="center" vertical="center" shrinkToFit="1"/>
      <protection hidden="1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 shrinkToFit="1"/>
      <protection hidden="1"/>
    </xf>
    <xf numFmtId="0" fontId="2" fillId="3" borderId="14" xfId="0" applyFont="1" applyFill="1" applyBorder="1" applyAlignment="1" applyProtection="1">
      <alignment horizontal="center" vertical="center" shrinkToFit="1"/>
      <protection hidden="1"/>
    </xf>
    <xf numFmtId="0" fontId="0" fillId="3" borderId="14" xfId="0" applyFill="1" applyBorder="1" applyAlignment="1" applyProtection="1">
      <alignment horizontal="center" vertical="center" shrinkToFit="1"/>
      <protection hidden="1"/>
    </xf>
    <xf numFmtId="164" fontId="0" fillId="3" borderId="15" xfId="0" applyNumberFormat="1" applyFill="1" applyBorder="1" applyAlignment="1" applyProtection="1">
      <alignment horizontal="center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3" borderId="18" xfId="0" applyFill="1" applyBorder="1" applyAlignment="1" applyProtection="1">
      <alignment horizontal="center" vertical="center" shrinkToFit="1"/>
      <protection hidden="1"/>
    </xf>
    <xf numFmtId="0" fontId="2" fillId="3" borderId="19" xfId="0" applyFont="1" applyFill="1" applyBorder="1" applyAlignment="1" applyProtection="1">
      <alignment horizontal="center" vertical="center" shrinkToFit="1"/>
      <protection hidden="1"/>
    </xf>
    <xf numFmtId="0" fontId="0" fillId="3" borderId="19" xfId="0" applyFill="1" applyBorder="1" applyAlignment="1" applyProtection="1">
      <alignment horizontal="center" vertical="center" shrinkToFit="1"/>
      <protection hidden="1"/>
    </xf>
    <xf numFmtId="164" fontId="0" fillId="3" borderId="20" xfId="0" applyNumberFormat="1" applyFill="1" applyBorder="1" applyAlignment="1" applyProtection="1">
      <alignment horizontal="center" vertical="center" shrinkToFit="1"/>
      <protection hidden="1"/>
    </xf>
    <xf numFmtId="0" fontId="2" fillId="4" borderId="21" xfId="0" applyFont="1" applyFill="1" applyBorder="1" applyAlignment="1" applyProtection="1">
      <alignment horizontal="center" vertical="center"/>
      <protection locked="0"/>
    </xf>
    <xf numFmtId="0" fontId="2" fillId="4" borderId="22" xfId="0" applyFont="1" applyFill="1" applyBorder="1" applyAlignment="1" applyProtection="1">
      <alignment horizontal="center" vertical="center"/>
      <protection locked="0"/>
    </xf>
    <xf numFmtId="20" fontId="0" fillId="0" borderId="0" xfId="0" applyNumberFormat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Border="1"/>
    <xf numFmtId="0" fontId="0" fillId="0" borderId="0" xfId="0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0" fillId="3" borderId="32" xfId="0" applyFill="1" applyBorder="1" applyAlignment="1" applyProtection="1">
      <alignment vertical="center"/>
      <protection hidden="1"/>
    </xf>
    <xf numFmtId="0" fontId="2" fillId="3" borderId="0" xfId="0" applyFont="1" applyFill="1" applyBorder="1" applyAlignment="1" applyProtection="1">
      <alignment horizontal="right" vertical="center"/>
      <protection hidden="1"/>
    </xf>
    <xf numFmtId="0" fontId="0" fillId="3" borderId="33" xfId="0" applyFill="1" applyBorder="1" applyAlignment="1" applyProtection="1">
      <alignment vertical="center"/>
      <protection hidden="1"/>
    </xf>
    <xf numFmtId="0" fontId="0" fillId="3" borderId="34" xfId="0" applyFill="1" applyBorder="1" applyAlignment="1" applyProtection="1">
      <alignment vertical="center"/>
      <protection hidden="1"/>
    </xf>
    <xf numFmtId="0" fontId="0" fillId="3" borderId="35" xfId="0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36" xfId="0" applyFill="1" applyBorder="1" applyAlignment="1" applyProtection="1">
      <alignment vertical="center"/>
      <protection hidden="1"/>
    </xf>
    <xf numFmtId="0" fontId="0" fillId="0" borderId="0" xfId="0" applyBorder="1"/>
    <xf numFmtId="0" fontId="0" fillId="3" borderId="0" xfId="0" applyFill="1"/>
    <xf numFmtId="0" fontId="0" fillId="0" borderId="0" xfId="0" applyFill="1" applyAlignment="1" applyProtection="1">
      <alignment vertical="center"/>
      <protection hidden="1"/>
    </xf>
    <xf numFmtId="0" fontId="0" fillId="0" borderId="0" xfId="0" applyFill="1"/>
    <xf numFmtId="0" fontId="0" fillId="0" borderId="0" xfId="0" applyAlignment="1">
      <alignment horizontal="center" vertical="center"/>
    </xf>
    <xf numFmtId="0" fontId="0" fillId="0" borderId="0" xfId="0"/>
    <xf numFmtId="0" fontId="2" fillId="4" borderId="12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164" fontId="0" fillId="3" borderId="15" xfId="0" applyNumberFormat="1" applyFill="1" applyBorder="1" applyAlignment="1" applyProtection="1">
      <alignment horizontal="center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2" fillId="4" borderId="21" xfId="0" applyFont="1" applyFill="1" applyBorder="1" applyAlignment="1" applyProtection="1">
      <alignment horizontal="center" vertical="center"/>
      <protection locked="0"/>
    </xf>
    <xf numFmtId="0" fontId="2" fillId="4" borderId="2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0" borderId="0" xfId="0"/>
    <xf numFmtId="164" fontId="0" fillId="3" borderId="7" xfId="0" applyNumberFormat="1" applyFill="1" applyBorder="1" applyAlignment="1" applyProtection="1">
      <alignment horizontal="center" vertical="center" shrinkToFit="1"/>
      <protection hidden="1"/>
    </xf>
    <xf numFmtId="0" fontId="0" fillId="3" borderId="8" xfId="0" applyFill="1" applyBorder="1" applyAlignment="1" applyProtection="1">
      <alignment horizontal="center" vertical="center" shrinkToFit="1"/>
      <protection hidden="1"/>
    </xf>
    <xf numFmtId="0" fontId="2" fillId="3" borderId="9" xfId="0" applyFont="1" applyFill="1" applyBorder="1" applyAlignment="1" applyProtection="1">
      <alignment horizontal="center" vertical="center" shrinkToFit="1"/>
      <protection hidden="1"/>
    </xf>
    <xf numFmtId="0" fontId="0" fillId="3" borderId="9" xfId="0" applyFill="1" applyBorder="1" applyAlignment="1" applyProtection="1">
      <alignment horizontal="center" vertical="center" shrinkToFit="1"/>
      <protection hidden="1"/>
    </xf>
    <xf numFmtId="164" fontId="0" fillId="3" borderId="10" xfId="0" applyNumberFormat="1" applyFill="1" applyBorder="1" applyAlignment="1" applyProtection="1">
      <alignment horizontal="center" vertical="center" shrinkToFit="1"/>
      <protection hidden="1"/>
    </xf>
    <xf numFmtId="0" fontId="0" fillId="3" borderId="13" xfId="0" applyFill="1" applyBorder="1" applyAlignment="1" applyProtection="1">
      <alignment horizontal="center" vertical="center" shrinkToFit="1"/>
      <protection hidden="1"/>
    </xf>
    <xf numFmtId="0" fontId="2" fillId="3" borderId="14" xfId="0" applyFont="1" applyFill="1" applyBorder="1" applyAlignment="1" applyProtection="1">
      <alignment horizontal="center" vertical="center" shrinkToFit="1"/>
      <protection hidden="1"/>
    </xf>
    <xf numFmtId="0" fontId="0" fillId="3" borderId="14" xfId="0" applyFill="1" applyBorder="1" applyAlignment="1" applyProtection="1">
      <alignment horizontal="center" vertical="center" shrinkToFit="1"/>
      <protection hidden="1"/>
    </xf>
    <xf numFmtId="164" fontId="0" fillId="3" borderId="15" xfId="0" applyNumberFormat="1" applyFill="1" applyBorder="1" applyAlignment="1" applyProtection="1">
      <alignment horizontal="center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3" borderId="18" xfId="0" applyFill="1" applyBorder="1" applyAlignment="1" applyProtection="1">
      <alignment horizontal="center" vertical="center" shrinkToFit="1"/>
      <protection hidden="1"/>
    </xf>
    <xf numFmtId="0" fontId="2" fillId="3" borderId="19" xfId="0" applyFont="1" applyFill="1" applyBorder="1" applyAlignment="1" applyProtection="1">
      <alignment horizontal="center" vertical="center" shrinkToFit="1"/>
      <protection hidden="1"/>
    </xf>
    <xf numFmtId="0" fontId="0" fillId="3" borderId="19" xfId="0" applyFill="1" applyBorder="1" applyAlignment="1" applyProtection="1">
      <alignment horizontal="center" vertical="center" shrinkToFit="1"/>
      <protection hidden="1"/>
    </xf>
    <xf numFmtId="164" fontId="0" fillId="3" borderId="20" xfId="0" applyNumberFormat="1" applyFill="1" applyBorder="1" applyAlignment="1" applyProtection="1">
      <alignment horizontal="center" vertical="center" shrinkToFit="1"/>
      <protection hidden="1"/>
    </xf>
    <xf numFmtId="20" fontId="0" fillId="0" borderId="0" xfId="0" applyNumberFormat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Border="1"/>
    <xf numFmtId="0" fontId="0" fillId="0" borderId="0" xfId="0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0" fillId="3" borderId="32" xfId="0" applyFill="1" applyBorder="1" applyAlignment="1" applyProtection="1">
      <alignment vertical="center"/>
      <protection hidden="1"/>
    </xf>
    <xf numFmtId="0" fontId="2" fillId="3" borderId="0" xfId="0" applyFont="1" applyFill="1" applyBorder="1" applyAlignment="1" applyProtection="1">
      <alignment horizontal="right" vertical="center"/>
      <protection hidden="1"/>
    </xf>
    <xf numFmtId="0" fontId="0" fillId="3" borderId="33" xfId="0" applyFill="1" applyBorder="1" applyAlignment="1" applyProtection="1">
      <alignment vertical="center"/>
      <protection hidden="1"/>
    </xf>
    <xf numFmtId="0" fontId="0" fillId="3" borderId="34" xfId="0" applyFill="1" applyBorder="1" applyAlignment="1" applyProtection="1">
      <alignment vertical="center"/>
      <protection hidden="1"/>
    </xf>
    <xf numFmtId="0" fontId="0" fillId="3" borderId="35" xfId="0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36" xfId="0" applyFill="1" applyBorder="1" applyAlignment="1" applyProtection="1">
      <alignment vertical="center"/>
      <protection hidden="1"/>
    </xf>
    <xf numFmtId="0" fontId="0" fillId="0" borderId="0" xfId="0" applyBorder="1"/>
    <xf numFmtId="0" fontId="0" fillId="3" borderId="0" xfId="0" applyFill="1"/>
    <xf numFmtId="0" fontId="0" fillId="0" borderId="0" xfId="0" applyFill="1" applyAlignment="1" applyProtection="1">
      <alignment vertical="center"/>
      <protection hidden="1"/>
    </xf>
    <xf numFmtId="0" fontId="0" fillId="0" borderId="0" xfId="0" applyFill="1"/>
    <xf numFmtId="0" fontId="0" fillId="0" borderId="0" xfId="0"/>
    <xf numFmtId="0" fontId="2" fillId="4" borderId="12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164" fontId="0" fillId="3" borderId="15" xfId="0" applyNumberFormat="1" applyFill="1" applyBorder="1" applyAlignment="1" applyProtection="1">
      <alignment horizontal="center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2" fillId="4" borderId="21" xfId="0" applyFont="1" applyFill="1" applyBorder="1" applyAlignment="1" applyProtection="1">
      <alignment horizontal="center" vertical="center"/>
      <protection locked="0"/>
    </xf>
    <xf numFmtId="0" fontId="2" fillId="4" borderId="2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 shrinkToFit="1"/>
      <protection hidden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3" borderId="29" xfId="0" applyFill="1" applyBorder="1" applyAlignment="1" applyProtection="1">
      <alignment horizontal="left" vertical="center" shrinkToFit="1"/>
      <protection hidden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0" borderId="0" xfId="0" applyAlignment="1"/>
    <xf numFmtId="0" fontId="8" fillId="0" borderId="0" xfId="0" applyFont="1"/>
    <xf numFmtId="0" fontId="8" fillId="0" borderId="0" xfId="0" applyFont="1" applyAlignment="1"/>
    <xf numFmtId="0" fontId="20" fillId="3" borderId="13" xfId="0" applyFont="1" applyFill="1" applyBorder="1" applyAlignment="1" applyProtection="1">
      <alignment horizontal="left" vertical="center" shrinkToFit="1"/>
      <protection hidden="1"/>
    </xf>
    <xf numFmtId="0" fontId="20" fillId="3" borderId="29" xfId="0" applyFont="1" applyFill="1" applyBorder="1" applyAlignment="1" applyProtection="1">
      <alignment horizontal="left" vertical="center" shrinkToFit="1"/>
      <protection hidden="1"/>
    </xf>
    <xf numFmtId="0" fontId="0" fillId="3" borderId="29" xfId="0" applyFont="1" applyFill="1" applyBorder="1" applyAlignment="1" applyProtection="1">
      <alignment horizontal="left" vertical="center" shrinkToFit="1"/>
      <protection hidden="1"/>
    </xf>
    <xf numFmtId="0" fontId="0" fillId="3" borderId="13" xfId="0" applyFont="1" applyFill="1" applyBorder="1" applyAlignment="1" applyProtection="1">
      <alignment horizontal="left" vertical="center" shrinkToFit="1"/>
      <protection hidden="1"/>
    </xf>
    <xf numFmtId="0" fontId="20" fillId="0" borderId="0" xfId="0" applyFont="1" applyBorder="1" applyAlignment="1">
      <alignment horizontal="center"/>
    </xf>
    <xf numFmtId="0" fontId="21" fillId="8" borderId="59" xfId="1" applyFont="1" applyFill="1" applyBorder="1" applyAlignment="1" applyProtection="1">
      <alignment horizontal="left" vertical="center" shrinkToFit="1"/>
      <protection hidden="1"/>
    </xf>
    <xf numFmtId="0" fontId="20" fillId="3" borderId="50" xfId="0" applyFont="1" applyFill="1" applyBorder="1" applyAlignment="1" applyProtection="1">
      <alignment horizontal="left" vertical="center" shrinkToFit="1"/>
      <protection hidden="1"/>
    </xf>
    <xf numFmtId="0" fontId="20" fillId="3" borderId="0" xfId="0" applyFont="1" applyFill="1" applyAlignment="1" applyProtection="1">
      <alignment vertical="center"/>
      <protection hidden="1"/>
    </xf>
    <xf numFmtId="0" fontId="20" fillId="3" borderId="0" xfId="0" applyFont="1" applyFill="1"/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1" fillId="2" borderId="6" xfId="0" applyFont="1" applyFill="1" applyBorder="1" applyAlignment="1" applyProtection="1">
      <alignment horizontal="center" vertical="center"/>
      <protection hidden="1"/>
    </xf>
    <xf numFmtId="0" fontId="0" fillId="0" borderId="23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3" fillId="2" borderId="24" xfId="0" applyFont="1" applyFill="1" applyBorder="1" applyAlignment="1" applyProtection="1">
      <alignment horizontal="center" vertical="center"/>
      <protection hidden="1"/>
    </xf>
    <xf numFmtId="0" fontId="3" fillId="2" borderId="25" xfId="0" applyFont="1" applyFill="1" applyBorder="1" applyAlignment="1" applyProtection="1">
      <alignment horizontal="center" vertical="center"/>
      <protection hidden="1"/>
    </xf>
    <xf numFmtId="0" fontId="3" fillId="2" borderId="26" xfId="0" applyFont="1" applyFill="1" applyBorder="1" applyAlignment="1" applyProtection="1">
      <alignment horizontal="center" vertical="center"/>
      <protection hidden="1"/>
    </xf>
    <xf numFmtId="0" fontId="3" fillId="2" borderId="27" xfId="0" applyFont="1" applyFill="1" applyBorder="1" applyAlignment="1" applyProtection="1">
      <alignment horizontal="center" vertical="center"/>
      <protection hidden="1"/>
    </xf>
    <xf numFmtId="0" fontId="0" fillId="3" borderId="28" xfId="0" applyFill="1" applyBorder="1" applyAlignment="1" applyProtection="1">
      <alignment horizontal="center" vertical="center"/>
      <protection hidden="1"/>
    </xf>
    <xf numFmtId="0" fontId="0" fillId="3" borderId="31" xfId="0" applyFill="1" applyBorder="1" applyAlignment="1" applyProtection="1">
      <alignment horizontal="center" vertical="center"/>
      <protection hidden="1"/>
    </xf>
    <xf numFmtId="0" fontId="0" fillId="3" borderId="0" xfId="0" applyFill="1" applyAlignment="1" applyProtection="1">
      <alignment horizontal="center" vertical="center"/>
      <protection hidden="1"/>
    </xf>
    <xf numFmtId="0" fontId="11" fillId="0" borderId="0" xfId="0" applyFont="1" applyAlignment="1">
      <alignment horizontal="center" vertical="center"/>
    </xf>
    <xf numFmtId="0" fontId="5" fillId="0" borderId="37" xfId="0" applyFont="1" applyBorder="1" applyAlignment="1" applyProtection="1">
      <alignment horizontal="center" vertical="center" shrinkToFit="1"/>
      <protection hidden="1"/>
    </xf>
    <xf numFmtId="0" fontId="6" fillId="3" borderId="0" xfId="0" applyFont="1" applyFill="1" applyAlignment="1">
      <alignment horizontal="center"/>
    </xf>
    <xf numFmtId="0" fontId="4" fillId="5" borderId="24" xfId="0" applyFont="1" applyFill="1" applyBorder="1" applyAlignment="1" applyProtection="1">
      <alignment horizontal="center" vertical="center"/>
      <protection hidden="1"/>
    </xf>
    <xf numFmtId="0" fontId="4" fillId="5" borderId="25" xfId="0" applyFont="1" applyFill="1" applyBorder="1" applyAlignment="1" applyProtection="1">
      <alignment horizontal="center" vertical="center"/>
      <protection hidden="1"/>
    </xf>
    <xf numFmtId="0" fontId="4" fillId="5" borderId="26" xfId="0" applyFont="1" applyFill="1" applyBorder="1" applyAlignment="1" applyProtection="1">
      <alignment horizontal="center" vertical="center"/>
      <protection hidden="1"/>
    </xf>
    <xf numFmtId="0" fontId="4" fillId="5" borderId="27" xfId="0" applyFont="1" applyFill="1" applyBorder="1" applyAlignment="1" applyProtection="1">
      <alignment horizontal="center" vertical="center"/>
      <protection hidden="1"/>
    </xf>
    <xf numFmtId="0" fontId="1" fillId="6" borderId="45" xfId="0" applyFont="1" applyFill="1" applyBorder="1" applyAlignment="1" applyProtection="1">
      <alignment horizontal="center" vertical="center"/>
      <protection hidden="1"/>
    </xf>
    <xf numFmtId="0" fontId="1" fillId="6" borderId="0" xfId="0" applyFont="1" applyFill="1" applyBorder="1" applyAlignment="1" applyProtection="1">
      <alignment horizontal="center" vertical="center"/>
      <protection hidden="1"/>
    </xf>
    <xf numFmtId="0" fontId="7" fillId="6" borderId="52" xfId="0" applyFont="1" applyFill="1" applyBorder="1" applyAlignment="1">
      <alignment horizontal="center"/>
    </xf>
    <xf numFmtId="0" fontId="7" fillId="6" borderId="54" xfId="0" applyFont="1" applyFill="1" applyBorder="1" applyAlignment="1">
      <alignment horizontal="center"/>
    </xf>
    <xf numFmtId="0" fontId="7" fillId="6" borderId="53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6" fillId="3" borderId="38" xfId="0" applyFont="1" applyFill="1" applyBorder="1" applyAlignment="1">
      <alignment horizontal="center"/>
    </xf>
    <xf numFmtId="0" fontId="5" fillId="0" borderId="0" xfId="0" applyFont="1" applyBorder="1" applyAlignment="1" applyProtection="1">
      <alignment horizontal="center" vertical="center" shrinkToFit="1"/>
      <protection hidden="1"/>
    </xf>
    <xf numFmtId="0" fontId="8" fillId="0" borderId="55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9" fillId="0" borderId="0" xfId="0" applyFont="1" applyAlignment="1">
      <alignment horizontal="center" vertical="center"/>
    </xf>
  </cellXfs>
  <cellStyles count="10">
    <cellStyle name="cf1" xfId="2" xr:uid="{00000000-0005-0000-0000-00002F000000}"/>
    <cellStyle name="cf2" xfId="3" xr:uid="{00000000-0005-0000-0000-000030000000}"/>
    <cellStyle name="cf3" xfId="4" xr:uid="{00000000-0005-0000-0000-000031000000}"/>
    <cellStyle name="cf4" xfId="5" xr:uid="{00000000-0005-0000-0000-000032000000}"/>
    <cellStyle name="Heading" xfId="6" xr:uid="{00000000-0005-0000-0000-000033000000}"/>
    <cellStyle name="Heading1" xfId="7" xr:uid="{00000000-0005-0000-0000-000034000000}"/>
    <cellStyle name="Normal" xfId="0" builtinId="0"/>
    <cellStyle name="Normal 2" xfId="1" xr:uid="{00000000-0005-0000-0000-000035000000}"/>
    <cellStyle name="Result" xfId="8" xr:uid="{00000000-0005-0000-0000-000036000000}"/>
    <cellStyle name="Result2" xfId="9" xr:uid="{00000000-0005-0000-0000-000037000000}"/>
  </cellStyles>
  <dxfs count="4077"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theme="7" tint="0.5999633777886288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theme="7" tint="0.5999633777886288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theme="7" tint="0.5999633777886288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theme="7" tint="0.5999633777886288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theme="7" tint="0.5999633777886288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theme="7" tint="0.5999633777886288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theme="7" tint="0.5999633777886288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theme="7" tint="0.5999633777886288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theme="7" tint="0.5999633777886288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theme="7" tint="0.5999633777886288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theme="7" tint="0.5999633777886288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theme="7" tint="0.5999633777886288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theme="7" tint="0.5999633777886288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theme="7" tint="0.5999633777886288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theme="7" tint="0.5999633777886288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ill>
        <patternFill>
          <bgColor theme="7" tint="0.5999633777886288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ill>
        <patternFill>
          <bgColor theme="7" tint="0.5999633777886288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ill>
        <patternFill>
          <bgColor theme="7" tint="0.5999633777886288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ill>
        <patternFill>
          <bgColor theme="7" tint="0.5999633777886288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ill>
        <patternFill>
          <bgColor theme="7" tint="0.5999633777886288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ill>
        <patternFill>
          <bgColor theme="7" tint="0.5999633777886288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ill>
        <patternFill>
          <bgColor theme="7" tint="0.5999633777886288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ill>
        <patternFill>
          <bgColor theme="7" tint="0.5999633777886288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ill>
        <patternFill>
          <bgColor theme="7" tint="0.5999633777886288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ill>
        <patternFill>
          <bgColor theme="7" tint="0.5999633777886288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ill>
        <patternFill>
          <bgColor theme="7" tint="0.5999633777886288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ill>
        <patternFill>
          <bgColor theme="7" tint="0.5999633777886288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ill>
        <patternFill>
          <bgColor theme="7" tint="0.5999633777886288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ill>
        <patternFill>
          <bgColor theme="7" tint="0.5999633777886288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ill>
        <patternFill>
          <bgColor theme="7" tint="0.5999633777886288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ill>
        <patternFill>
          <bgColor theme="7" tint="0.5999633777886288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ill>
        <patternFill>
          <bgColor theme="7" tint="0.5999633777886288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ill>
        <patternFill>
          <bgColor theme="7" tint="0.5999633777886288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ill>
        <patternFill>
          <bgColor theme="7" tint="0.5999633777886288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ill>
        <patternFill>
          <bgColor theme="7" tint="0.5999633777886288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theme="7" tint="0.5999633777886288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ill>
        <patternFill>
          <bgColor theme="7" tint="0.5999633777886288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ill>
        <patternFill>
          <bgColor theme="7" tint="0.5999633777886288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theme="7" tint="0.5999633777886288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ill>
        <patternFill>
          <bgColor theme="7" tint="0.5999633777886288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ill>
        <patternFill>
          <bgColor theme="7" tint="0.5999633777886288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DAFEE-82C0-467A-902A-2DBB9511F40F}">
  <sheetPr>
    <tabColor rgb="FF00B050"/>
  </sheetPr>
  <dimension ref="A1:AJ60"/>
  <sheetViews>
    <sheetView tabSelected="1" zoomScale="80" zoomScaleNormal="80" workbookViewId="0">
      <selection activeCell="AE48" sqref="AE48"/>
    </sheetView>
  </sheetViews>
  <sheetFormatPr defaultRowHeight="15" x14ac:dyDescent="0.25"/>
  <cols>
    <col min="1" max="3" width="9.140625" style="863"/>
    <col min="4" max="4" width="9.28515625" style="863" customWidth="1"/>
    <col min="5" max="5" width="10" style="863" bestFit="1" customWidth="1"/>
    <col min="6" max="6" width="15.7109375" style="863" customWidth="1"/>
    <col min="7" max="8" width="7.140625" style="863" customWidth="1"/>
    <col min="9" max="9" width="14.5703125" style="863" bestFit="1" customWidth="1"/>
    <col min="10" max="10" width="9.140625" style="863"/>
    <col min="11" max="11" width="5.42578125" style="863" customWidth="1"/>
    <col min="12" max="12" width="14.140625" style="863" customWidth="1"/>
    <col min="13" max="13" width="9.140625" style="863"/>
    <col min="14" max="15" width="4.28515625" style="863" customWidth="1"/>
    <col min="16" max="16" width="5.140625" style="863" customWidth="1"/>
    <col min="17" max="17" width="9.5703125" style="863" bestFit="1" customWidth="1"/>
    <col min="18" max="18" width="9.140625" style="863"/>
    <col min="19" max="20" width="4.28515625" style="863" customWidth="1"/>
    <col min="21" max="23" width="9.140625" style="863"/>
    <col min="24" max="25" width="4.28515625" style="863" customWidth="1"/>
    <col min="26" max="16384" width="9.140625" style="863"/>
  </cols>
  <sheetData>
    <row r="1" spans="1:36" ht="15" customHeight="1" x14ac:dyDescent="0.25">
      <c r="A1" s="2009" t="s">
        <v>0</v>
      </c>
      <c r="B1" s="2010"/>
      <c r="C1" s="2010"/>
      <c r="D1" s="2010"/>
      <c r="E1" s="2010"/>
      <c r="F1" s="2010"/>
      <c r="G1" s="2010"/>
      <c r="H1" s="2010"/>
      <c r="I1" s="2011"/>
      <c r="Z1" s="899"/>
    </row>
    <row r="2" spans="1:36" ht="15" customHeight="1" x14ac:dyDescent="0.25">
      <c r="A2" s="2012"/>
      <c r="B2" s="2013"/>
      <c r="C2" s="2013"/>
      <c r="D2" s="2013"/>
      <c r="E2" s="2013"/>
      <c r="F2" s="2013"/>
      <c r="G2" s="2013"/>
      <c r="H2" s="2013"/>
      <c r="I2" s="2014"/>
    </row>
    <row r="3" spans="1:36" x14ac:dyDescent="0.25">
      <c r="A3" s="885" t="s">
        <v>52</v>
      </c>
      <c r="B3" s="885" t="s">
        <v>55</v>
      </c>
      <c r="C3" s="2015" t="s">
        <v>65</v>
      </c>
      <c r="D3" s="2015"/>
      <c r="E3" s="886" t="s">
        <v>64</v>
      </c>
      <c r="F3" s="885" t="s">
        <v>53</v>
      </c>
      <c r="G3" s="885"/>
      <c r="H3" s="885"/>
      <c r="I3" s="885" t="s">
        <v>54</v>
      </c>
      <c r="K3" s="2016" t="s">
        <v>116</v>
      </c>
      <c r="L3" s="2016"/>
      <c r="M3" s="2016"/>
      <c r="AG3" s="2024" t="s">
        <v>153</v>
      </c>
      <c r="AH3" s="2024"/>
      <c r="AI3" s="2024"/>
      <c r="AJ3" s="2024"/>
    </row>
    <row r="4" spans="1:36" x14ac:dyDescent="0.25">
      <c r="A4" s="878">
        <v>1</v>
      </c>
      <c r="B4" s="880" t="s">
        <v>56</v>
      </c>
      <c r="C4" s="879" t="s">
        <v>1</v>
      </c>
      <c r="D4" s="880" t="s">
        <v>2</v>
      </c>
      <c r="E4" s="881">
        <v>0.70833333333333337</v>
      </c>
      <c r="F4" s="877" t="s">
        <v>3</v>
      </c>
      <c r="G4" s="882">
        <v>5</v>
      </c>
      <c r="H4" s="883">
        <v>0</v>
      </c>
      <c r="I4" s="877" t="s">
        <v>4</v>
      </c>
      <c r="K4" s="2016"/>
      <c r="L4" s="2016"/>
      <c r="M4" s="2016"/>
      <c r="N4" s="902"/>
      <c r="O4" s="902"/>
      <c r="P4" s="902"/>
      <c r="Q4" s="902"/>
      <c r="R4" s="902"/>
      <c r="S4" s="902"/>
      <c r="T4" s="902"/>
      <c r="U4" s="902"/>
      <c r="V4" s="902"/>
      <c r="W4" s="902"/>
      <c r="X4" s="902"/>
      <c r="Y4" s="902"/>
      <c r="Z4" s="902"/>
      <c r="AA4" s="902"/>
      <c r="AB4" s="902"/>
      <c r="AC4" s="902"/>
      <c r="AD4" s="902"/>
      <c r="AG4" s="2024"/>
      <c r="AH4" s="2024"/>
      <c r="AI4" s="2024"/>
      <c r="AJ4" s="2024"/>
    </row>
    <row r="5" spans="1:36" x14ac:dyDescent="0.25">
      <c r="A5" s="865">
        <v>2</v>
      </c>
      <c r="B5" s="867" t="s">
        <v>56</v>
      </c>
      <c r="C5" s="866" t="s">
        <v>5</v>
      </c>
      <c r="D5" s="867" t="s">
        <v>6</v>
      </c>
      <c r="E5" s="868">
        <v>0.58333333333333337</v>
      </c>
      <c r="F5" s="877" t="s">
        <v>7</v>
      </c>
      <c r="G5" s="869">
        <v>0</v>
      </c>
      <c r="H5" s="870">
        <v>1</v>
      </c>
      <c r="I5" s="877" t="s">
        <v>8</v>
      </c>
      <c r="K5" s="902"/>
      <c r="L5" s="902"/>
      <c r="M5" s="902"/>
      <c r="N5" s="902"/>
      <c r="O5" s="902"/>
      <c r="P5" s="902"/>
      <c r="Q5" s="902"/>
      <c r="R5" s="902"/>
      <c r="S5" s="902"/>
      <c r="T5" s="902"/>
      <c r="U5" s="902"/>
      <c r="V5" s="902"/>
      <c r="W5" s="902"/>
      <c r="X5" s="902"/>
      <c r="Y5" s="902"/>
      <c r="Z5" s="902"/>
      <c r="AA5" s="902"/>
      <c r="AB5" s="902"/>
      <c r="AC5" s="902"/>
      <c r="AD5" s="902"/>
    </row>
    <row r="6" spans="1:36" ht="15.75" x14ac:dyDescent="0.25">
      <c r="A6" s="865">
        <v>17</v>
      </c>
      <c r="B6" s="867" t="s">
        <v>56</v>
      </c>
      <c r="C6" s="866" t="s">
        <v>37</v>
      </c>
      <c r="D6" s="867" t="s">
        <v>38</v>
      </c>
      <c r="E6" s="868">
        <v>0.83333333333333337</v>
      </c>
      <c r="F6" s="877" t="s">
        <v>3</v>
      </c>
      <c r="G6" s="869">
        <v>3</v>
      </c>
      <c r="H6" s="870">
        <v>1</v>
      </c>
      <c r="I6" s="877" t="s">
        <v>7</v>
      </c>
      <c r="K6" s="902"/>
      <c r="L6" s="902"/>
      <c r="M6" s="902"/>
      <c r="N6" s="902"/>
      <c r="O6" s="902"/>
      <c r="P6" s="902"/>
      <c r="Q6" s="902"/>
      <c r="R6" s="902"/>
      <c r="S6" s="902"/>
      <c r="T6" s="902"/>
      <c r="U6" s="902"/>
      <c r="V6" s="902"/>
      <c r="W6" s="902"/>
      <c r="X6" s="902"/>
      <c r="Y6" s="902"/>
      <c r="Z6" s="902"/>
      <c r="AA6" s="902"/>
      <c r="AB6" s="902"/>
      <c r="AC6" s="902"/>
      <c r="AD6" s="902"/>
      <c r="AG6" s="1998" t="s">
        <v>139</v>
      </c>
      <c r="AH6" s="1992"/>
      <c r="AI6" s="1992"/>
      <c r="AJ6" s="1992">
        <f>SUM(AI!S49)</f>
        <v>106</v>
      </c>
    </row>
    <row r="7" spans="1:36" ht="15.75" x14ac:dyDescent="0.25">
      <c r="A7" s="865">
        <v>18</v>
      </c>
      <c r="B7" s="867" t="s">
        <v>56</v>
      </c>
      <c r="C7" s="866" t="s">
        <v>42</v>
      </c>
      <c r="D7" s="867" t="s">
        <v>43</v>
      </c>
      <c r="E7" s="864">
        <v>0.70833333333333337</v>
      </c>
      <c r="F7" s="877" t="s">
        <v>8</v>
      </c>
      <c r="G7" s="869">
        <v>1</v>
      </c>
      <c r="H7" s="870">
        <v>0</v>
      </c>
      <c r="I7" s="877" t="s">
        <v>4</v>
      </c>
      <c r="K7" s="902"/>
      <c r="L7" s="902"/>
      <c r="M7" s="902"/>
      <c r="N7" s="902"/>
      <c r="O7" s="902"/>
      <c r="P7" s="902"/>
      <c r="Q7" s="902"/>
      <c r="R7" s="902"/>
      <c r="S7" s="902"/>
      <c r="T7" s="902"/>
      <c r="U7" s="902"/>
      <c r="V7" s="902"/>
      <c r="W7" s="902"/>
      <c r="X7" s="902"/>
      <c r="Y7" s="902"/>
      <c r="Z7" s="902"/>
      <c r="AA7" s="902"/>
      <c r="AB7" s="902"/>
      <c r="AC7" s="902"/>
      <c r="AD7" s="902"/>
      <c r="AG7" s="1998" t="s">
        <v>140</v>
      </c>
      <c r="AH7" s="1992"/>
      <c r="AI7" s="1992"/>
      <c r="AJ7" s="1992">
        <f>SUM(AQ!S49)</f>
        <v>92</v>
      </c>
    </row>
    <row r="8" spans="1:36" ht="15" customHeight="1" x14ac:dyDescent="0.25">
      <c r="A8" s="865">
        <v>33</v>
      </c>
      <c r="B8" s="867" t="s">
        <v>56</v>
      </c>
      <c r="C8" s="866" t="s">
        <v>29</v>
      </c>
      <c r="D8" s="867" t="s">
        <v>48</v>
      </c>
      <c r="E8" s="868">
        <v>0.66666666666666663</v>
      </c>
      <c r="F8" s="877" t="s">
        <v>8</v>
      </c>
      <c r="G8" s="869">
        <v>3</v>
      </c>
      <c r="H8" s="870">
        <v>0</v>
      </c>
      <c r="I8" s="877" t="s">
        <v>3</v>
      </c>
      <c r="K8" s="2017" t="s">
        <v>67</v>
      </c>
      <c r="L8" s="2018"/>
      <c r="M8" s="2018"/>
      <c r="N8" s="2023"/>
      <c r="O8" s="888"/>
      <c r="P8" s="2017" t="s">
        <v>68</v>
      </c>
      <c r="Q8" s="2018"/>
      <c r="R8" s="2018"/>
      <c r="S8" s="888"/>
      <c r="T8" s="888"/>
      <c r="U8" s="2017" t="s">
        <v>69</v>
      </c>
      <c r="V8" s="2018"/>
      <c r="W8" s="2018"/>
      <c r="X8" s="888"/>
      <c r="Y8" s="888"/>
      <c r="Z8" s="2017" t="s">
        <v>66</v>
      </c>
      <c r="AA8" s="2018"/>
      <c r="AB8" s="2018"/>
      <c r="AC8" s="900"/>
      <c r="AD8" s="900"/>
      <c r="AG8" s="1998" t="s">
        <v>141</v>
      </c>
      <c r="AH8" s="1992"/>
      <c r="AI8" s="1992"/>
      <c r="AJ8" s="1992">
        <f>SUM(AL!S49)</f>
        <v>116</v>
      </c>
    </row>
    <row r="9" spans="1:36" ht="15" customHeight="1" x14ac:dyDescent="0.25">
      <c r="A9" s="865">
        <v>34</v>
      </c>
      <c r="B9" s="867" t="s">
        <v>56</v>
      </c>
      <c r="C9" s="866" t="s">
        <v>29</v>
      </c>
      <c r="D9" s="867" t="s">
        <v>48</v>
      </c>
      <c r="E9" s="868">
        <v>0.66666666666666663</v>
      </c>
      <c r="F9" s="877" t="s">
        <v>4</v>
      </c>
      <c r="G9" s="869">
        <v>2</v>
      </c>
      <c r="H9" s="870">
        <v>1</v>
      </c>
      <c r="I9" s="877" t="s">
        <v>7</v>
      </c>
      <c r="K9" s="2019"/>
      <c r="L9" s="2020"/>
      <c r="M9" s="2020"/>
      <c r="N9" s="2023"/>
      <c r="O9" s="888"/>
      <c r="P9" s="2019"/>
      <c r="Q9" s="2020"/>
      <c r="R9" s="2020"/>
      <c r="S9" s="888"/>
      <c r="T9" s="888"/>
      <c r="U9" s="2019"/>
      <c r="V9" s="2020"/>
      <c r="W9" s="2020"/>
      <c r="X9" s="888"/>
      <c r="Y9" s="888"/>
      <c r="Z9" s="2019"/>
      <c r="AA9" s="2020"/>
      <c r="AB9" s="2020"/>
      <c r="AC9" s="900"/>
      <c r="AD9" s="900"/>
      <c r="AG9" s="1998" t="s">
        <v>142</v>
      </c>
      <c r="AH9" s="1992"/>
      <c r="AI9" s="1992"/>
      <c r="AJ9" s="1992">
        <f>SUM(CK!S49)</f>
        <v>127</v>
      </c>
    </row>
    <row r="10" spans="1:36" ht="15.75" x14ac:dyDescent="0.25">
      <c r="E10" s="877"/>
      <c r="K10" s="888"/>
      <c r="L10" s="888"/>
      <c r="M10" s="888"/>
      <c r="N10" s="888"/>
      <c r="O10" s="888"/>
      <c r="P10" s="888"/>
      <c r="Q10" s="888"/>
      <c r="R10" s="888"/>
      <c r="S10" s="888"/>
      <c r="T10" s="888"/>
      <c r="U10" s="888"/>
      <c r="V10" s="888"/>
      <c r="W10" s="888"/>
      <c r="X10" s="888"/>
      <c r="Y10" s="888"/>
      <c r="Z10" s="888"/>
      <c r="AA10" s="888"/>
      <c r="AB10" s="888"/>
      <c r="AC10" s="888"/>
      <c r="AD10" s="900"/>
      <c r="AG10" s="1998" t="s">
        <v>143</v>
      </c>
      <c r="AH10" s="1992"/>
      <c r="AI10" s="1992"/>
      <c r="AJ10" s="1992">
        <f>SUM(DA!S49)</f>
        <v>102.25</v>
      </c>
    </row>
    <row r="11" spans="1:36" ht="15.75" x14ac:dyDescent="0.25">
      <c r="A11" s="865">
        <v>3</v>
      </c>
      <c r="B11" s="867" t="s">
        <v>57</v>
      </c>
      <c r="C11" s="866" t="s">
        <v>5</v>
      </c>
      <c r="D11" s="867" t="s">
        <v>6</v>
      </c>
      <c r="E11" s="868">
        <v>0.83333333333333337</v>
      </c>
      <c r="F11" s="877" t="s">
        <v>9</v>
      </c>
      <c r="G11" s="869">
        <v>3</v>
      </c>
      <c r="H11" s="870">
        <v>3</v>
      </c>
      <c r="I11" s="877" t="s">
        <v>10</v>
      </c>
      <c r="K11" s="888" t="s">
        <v>75</v>
      </c>
      <c r="L11" s="888"/>
      <c r="M11" s="888"/>
      <c r="N11" s="888"/>
      <c r="O11" s="888"/>
      <c r="P11" s="888"/>
      <c r="Q11" s="888"/>
      <c r="R11" s="888"/>
      <c r="S11" s="888"/>
      <c r="T11" s="888"/>
      <c r="U11" s="888"/>
      <c r="V11" s="888"/>
      <c r="W11" s="888"/>
      <c r="X11" s="888"/>
      <c r="Y11" s="888"/>
      <c r="Z11" s="888"/>
      <c r="AA11" s="888"/>
      <c r="AB11" s="888"/>
      <c r="AC11" s="888"/>
      <c r="AD11" s="900"/>
      <c r="AG11" s="1998" t="s">
        <v>144</v>
      </c>
      <c r="AH11" s="1992"/>
      <c r="AI11" s="1992"/>
      <c r="AJ11" s="1992">
        <f>SUM(EG!S49)</f>
        <v>135</v>
      </c>
    </row>
    <row r="12" spans="1:36" ht="15.75" x14ac:dyDescent="0.25">
      <c r="A12" s="865">
        <v>4</v>
      </c>
      <c r="B12" s="867" t="s">
        <v>57</v>
      </c>
      <c r="C12" s="866" t="s">
        <v>5</v>
      </c>
      <c r="D12" s="867" t="s">
        <v>6</v>
      </c>
      <c r="E12" s="868">
        <v>0.70833333333333337</v>
      </c>
      <c r="F12" s="877" t="s">
        <v>11</v>
      </c>
      <c r="G12" s="869">
        <v>0</v>
      </c>
      <c r="H12" s="870">
        <v>1</v>
      </c>
      <c r="I12" s="877" t="s">
        <v>12</v>
      </c>
      <c r="K12" s="2021">
        <v>49</v>
      </c>
      <c r="L12" s="889" t="s">
        <v>8</v>
      </c>
      <c r="M12" s="890">
        <v>2</v>
      </c>
      <c r="N12" s="888"/>
      <c r="O12" s="888"/>
      <c r="P12" s="888"/>
      <c r="Q12" s="888"/>
      <c r="R12" s="888"/>
      <c r="S12" s="888"/>
      <c r="T12" s="888"/>
      <c r="U12" s="888"/>
      <c r="V12" s="888"/>
      <c r="W12" s="888"/>
      <c r="X12" s="888"/>
      <c r="Y12" s="888"/>
      <c r="Z12" s="888"/>
      <c r="AA12" s="888"/>
      <c r="AB12" s="888"/>
      <c r="AC12" s="888"/>
      <c r="AD12" s="900"/>
      <c r="AG12" s="1999" t="s">
        <v>145</v>
      </c>
      <c r="AH12" s="1992"/>
      <c r="AI12" s="1992"/>
      <c r="AJ12" s="1992">
        <f>SUM(GT!S49)</f>
        <v>109.25</v>
      </c>
    </row>
    <row r="13" spans="1:36" ht="15.75" x14ac:dyDescent="0.25">
      <c r="A13" s="865">
        <v>19</v>
      </c>
      <c r="B13" s="867" t="s">
        <v>57</v>
      </c>
      <c r="C13" s="866" t="s">
        <v>42</v>
      </c>
      <c r="D13" s="867" t="s">
        <v>43</v>
      </c>
      <c r="E13" s="868">
        <v>0.58333333333333337</v>
      </c>
      <c r="F13" s="877" t="s">
        <v>9</v>
      </c>
      <c r="G13" s="869">
        <v>1</v>
      </c>
      <c r="H13" s="870">
        <v>0</v>
      </c>
      <c r="I13" s="877" t="s">
        <v>11</v>
      </c>
      <c r="K13" s="2022"/>
      <c r="L13" s="905" t="s">
        <v>9</v>
      </c>
      <c r="M13" s="906">
        <v>1</v>
      </c>
      <c r="N13" s="892"/>
      <c r="O13" s="888"/>
      <c r="P13" s="888" t="s">
        <v>82</v>
      </c>
      <c r="Q13" s="888"/>
      <c r="R13" s="888"/>
      <c r="S13" s="893"/>
      <c r="T13" s="888"/>
      <c r="U13" s="888"/>
      <c r="V13" s="888"/>
      <c r="W13" s="888"/>
      <c r="X13" s="888"/>
      <c r="Y13" s="888"/>
      <c r="Z13" s="888"/>
      <c r="AA13" s="888"/>
      <c r="AB13" s="888"/>
      <c r="AC13" s="888"/>
      <c r="AD13" s="900"/>
      <c r="AG13" s="1999" t="s">
        <v>146</v>
      </c>
      <c r="AH13" s="1992"/>
      <c r="AI13" s="1992"/>
      <c r="AJ13" s="1992">
        <f>SUM(GA!S49)</f>
        <v>102</v>
      </c>
    </row>
    <row r="14" spans="1:36" ht="15.75" x14ac:dyDescent="0.25">
      <c r="A14" s="865">
        <v>20</v>
      </c>
      <c r="B14" s="867" t="s">
        <v>57</v>
      </c>
      <c r="C14" s="866" t="s">
        <v>42</v>
      </c>
      <c r="D14" s="867" t="s">
        <v>43</v>
      </c>
      <c r="E14" s="868">
        <v>0.83333333333333337</v>
      </c>
      <c r="F14" s="877" t="s">
        <v>12</v>
      </c>
      <c r="G14" s="869">
        <v>0</v>
      </c>
      <c r="H14" s="870">
        <v>1</v>
      </c>
      <c r="I14" s="877" t="s">
        <v>10</v>
      </c>
      <c r="K14" s="888"/>
      <c r="L14" s="904"/>
      <c r="M14" s="904"/>
      <c r="N14" s="894"/>
      <c r="O14" s="888"/>
      <c r="P14" s="2021">
        <v>57</v>
      </c>
      <c r="Q14" s="889" t="s">
        <v>8</v>
      </c>
      <c r="R14" s="890">
        <v>0</v>
      </c>
      <c r="S14" s="888"/>
      <c r="T14" s="888"/>
      <c r="U14" s="888"/>
      <c r="V14" s="888"/>
      <c r="W14" s="888"/>
      <c r="X14" s="888"/>
      <c r="Y14" s="888"/>
      <c r="Z14" s="888"/>
      <c r="AA14" s="888"/>
      <c r="AB14" s="888"/>
      <c r="AC14" s="900"/>
      <c r="AD14" s="900"/>
      <c r="AG14" s="1999" t="s">
        <v>147</v>
      </c>
      <c r="AH14" s="1992"/>
      <c r="AI14" s="1992"/>
      <c r="AJ14" s="1992">
        <f>SUM(GQ!S49)</f>
        <v>75</v>
      </c>
    </row>
    <row r="15" spans="1:36" ht="15.75" x14ac:dyDescent="0.25">
      <c r="A15" s="865">
        <v>35</v>
      </c>
      <c r="B15" s="867" t="s">
        <v>57</v>
      </c>
      <c r="C15" s="866" t="s">
        <v>29</v>
      </c>
      <c r="D15" s="867" t="s">
        <v>48</v>
      </c>
      <c r="E15" s="868">
        <v>0.83333333333333337</v>
      </c>
      <c r="F15" s="877" t="s">
        <v>12</v>
      </c>
      <c r="G15" s="869">
        <v>1</v>
      </c>
      <c r="H15" s="870">
        <v>1</v>
      </c>
      <c r="I15" s="877" t="s">
        <v>9</v>
      </c>
      <c r="K15" s="888" t="s">
        <v>74</v>
      </c>
      <c r="L15" s="888"/>
      <c r="M15" s="888"/>
      <c r="N15" s="894"/>
      <c r="O15" s="895"/>
      <c r="P15" s="2022"/>
      <c r="Q15" s="905" t="s">
        <v>15</v>
      </c>
      <c r="R15" s="906">
        <v>2</v>
      </c>
      <c r="S15" s="892"/>
      <c r="T15" s="888"/>
      <c r="U15" s="888"/>
      <c r="V15" s="888"/>
      <c r="W15" s="888"/>
      <c r="X15" s="888"/>
      <c r="Y15" s="888"/>
      <c r="Z15" s="888"/>
      <c r="AA15" s="888"/>
      <c r="AB15" s="888"/>
      <c r="AC15" s="900"/>
      <c r="AD15" s="900"/>
      <c r="AG15" s="1999" t="s">
        <v>148</v>
      </c>
      <c r="AH15" s="1992"/>
      <c r="AI15" s="1992"/>
      <c r="AJ15" s="1992">
        <f>SUM(GF!S49)</f>
        <v>80</v>
      </c>
    </row>
    <row r="16" spans="1:36" ht="15.75" x14ac:dyDescent="0.25">
      <c r="A16" s="865">
        <v>36</v>
      </c>
      <c r="B16" s="867" t="s">
        <v>57</v>
      </c>
      <c r="C16" s="866" t="s">
        <v>29</v>
      </c>
      <c r="D16" s="867" t="s">
        <v>48</v>
      </c>
      <c r="E16" s="868">
        <v>0.83333333333333337</v>
      </c>
      <c r="F16" s="877" t="s">
        <v>10</v>
      </c>
      <c r="G16" s="869">
        <v>2</v>
      </c>
      <c r="H16" s="870">
        <v>2</v>
      </c>
      <c r="I16" s="877" t="s">
        <v>11</v>
      </c>
      <c r="K16" s="2021">
        <v>50</v>
      </c>
      <c r="L16" s="889" t="s">
        <v>15</v>
      </c>
      <c r="M16" s="890">
        <v>4</v>
      </c>
      <c r="N16" s="896"/>
      <c r="O16" s="888"/>
      <c r="P16" s="888"/>
      <c r="Q16" s="904"/>
      <c r="R16" s="904"/>
      <c r="S16" s="894"/>
      <c r="T16" s="888"/>
      <c r="U16" s="888"/>
      <c r="V16" s="888"/>
      <c r="W16" s="888"/>
      <c r="X16" s="888"/>
      <c r="Y16" s="888"/>
      <c r="Z16" s="888"/>
      <c r="AA16" s="888"/>
      <c r="AB16" s="888"/>
      <c r="AC16" s="900"/>
      <c r="AD16" s="900"/>
      <c r="AG16" s="1999" t="s">
        <v>149</v>
      </c>
      <c r="AH16" s="1992"/>
      <c r="AI16" s="1992"/>
      <c r="AJ16" s="1992">
        <f>SUM(JG!S49)</f>
        <v>113.25</v>
      </c>
    </row>
    <row r="17" spans="1:36" ht="15.75" x14ac:dyDescent="0.25">
      <c r="A17" s="865"/>
      <c r="B17" s="867"/>
      <c r="C17" s="866"/>
      <c r="D17" s="867"/>
      <c r="E17" s="868"/>
      <c r="F17" s="877"/>
      <c r="G17" s="877"/>
      <c r="H17" s="877"/>
      <c r="I17" s="877"/>
      <c r="K17" s="2022"/>
      <c r="L17" s="905" t="s">
        <v>18</v>
      </c>
      <c r="M17" s="906">
        <v>3</v>
      </c>
      <c r="N17" s="888"/>
      <c r="O17" s="888"/>
      <c r="P17" s="888"/>
      <c r="Q17" s="888"/>
      <c r="R17" s="888"/>
      <c r="S17" s="894"/>
      <c r="T17" s="888"/>
      <c r="U17" s="888" t="s">
        <v>86</v>
      </c>
      <c r="V17" s="888"/>
      <c r="W17" s="888"/>
      <c r="X17" s="888"/>
      <c r="Y17" s="888"/>
      <c r="Z17" s="888"/>
      <c r="AA17" s="888"/>
      <c r="AB17" s="888"/>
      <c r="AC17" s="900"/>
      <c r="AD17" s="900"/>
      <c r="AG17" s="1999" t="s">
        <v>150</v>
      </c>
      <c r="AH17" s="1992"/>
      <c r="AI17" s="1992"/>
      <c r="AJ17" s="1992">
        <f>SUM(JH!S49)</f>
        <v>127</v>
      </c>
    </row>
    <row r="18" spans="1:36" ht="15.75" x14ac:dyDescent="0.25">
      <c r="A18" s="865">
        <v>5</v>
      </c>
      <c r="B18" s="867" t="s">
        <v>61</v>
      </c>
      <c r="C18" s="866" t="s">
        <v>13</v>
      </c>
      <c r="D18" s="867" t="s">
        <v>14</v>
      </c>
      <c r="E18" s="884">
        <v>0.5</v>
      </c>
      <c r="F18" s="877" t="s">
        <v>15</v>
      </c>
      <c r="G18" s="869">
        <v>2</v>
      </c>
      <c r="H18" s="870">
        <v>1</v>
      </c>
      <c r="I18" s="877" t="s">
        <v>16</v>
      </c>
      <c r="K18" s="888"/>
      <c r="L18" s="904"/>
      <c r="M18" s="904"/>
      <c r="N18" s="888"/>
      <c r="O18" s="888"/>
      <c r="P18" s="888"/>
      <c r="Q18" s="888"/>
      <c r="R18" s="888"/>
      <c r="S18" s="894"/>
      <c r="T18" s="888"/>
      <c r="U18" s="2021">
        <v>61</v>
      </c>
      <c r="V18" s="889" t="s">
        <v>15</v>
      </c>
      <c r="W18" s="890">
        <v>1</v>
      </c>
      <c r="X18" s="888"/>
      <c r="Y18" s="897"/>
      <c r="Z18" s="888"/>
      <c r="AA18" s="888"/>
      <c r="AB18" s="888"/>
      <c r="AC18" s="900"/>
      <c r="AD18" s="900"/>
      <c r="AG18" s="1999" t="s">
        <v>151</v>
      </c>
      <c r="AH18" s="1992"/>
      <c r="AI18" s="1992"/>
      <c r="AJ18" s="1992">
        <f>SUM(JSL!S49)</f>
        <v>111</v>
      </c>
    </row>
    <row r="19" spans="1:36" ht="15.75" x14ac:dyDescent="0.25">
      <c r="A19" s="865">
        <v>6</v>
      </c>
      <c r="B19" s="867" t="s">
        <v>61</v>
      </c>
      <c r="C19" s="866" t="s">
        <v>13</v>
      </c>
      <c r="D19" s="867" t="s">
        <v>14</v>
      </c>
      <c r="E19" s="868">
        <v>0.75</v>
      </c>
      <c r="F19" s="877" t="s">
        <v>73</v>
      </c>
      <c r="G19" s="869">
        <v>0</v>
      </c>
      <c r="H19" s="870">
        <v>1</v>
      </c>
      <c r="I19" s="877" t="s">
        <v>17</v>
      </c>
      <c r="K19" s="888" t="s">
        <v>78</v>
      </c>
      <c r="L19" s="888"/>
      <c r="M19" s="888"/>
      <c r="N19" s="888"/>
      <c r="O19" s="888"/>
      <c r="P19" s="888"/>
      <c r="Q19" s="888"/>
      <c r="R19" s="888"/>
      <c r="S19" s="894"/>
      <c r="T19" s="895"/>
      <c r="U19" s="2022"/>
      <c r="V19" s="905" t="s">
        <v>33</v>
      </c>
      <c r="W19" s="906">
        <v>0</v>
      </c>
      <c r="X19" s="892"/>
      <c r="Y19" s="898"/>
      <c r="Z19" s="888"/>
      <c r="AA19" s="888"/>
      <c r="AB19" s="888"/>
      <c r="AC19" s="900"/>
      <c r="AD19" s="900"/>
      <c r="AG19" s="1999" t="s">
        <v>152</v>
      </c>
      <c r="AH19" s="1992"/>
      <c r="AI19" s="1992"/>
      <c r="AJ19" s="1992">
        <f>SUM(JOF!S49)</f>
        <v>78</v>
      </c>
    </row>
    <row r="20" spans="1:36" ht="15.75" x14ac:dyDescent="0.25">
      <c r="A20" s="865">
        <v>21</v>
      </c>
      <c r="B20" s="867" t="s">
        <v>61</v>
      </c>
      <c r="C20" s="866" t="s">
        <v>1</v>
      </c>
      <c r="D20" s="867" t="s">
        <v>44</v>
      </c>
      <c r="E20" s="868">
        <v>0.70833333333333337</v>
      </c>
      <c r="F20" s="877" t="s">
        <v>15</v>
      </c>
      <c r="G20" s="869">
        <v>1</v>
      </c>
      <c r="H20" s="870">
        <v>0</v>
      </c>
      <c r="I20" s="877" t="s">
        <v>73</v>
      </c>
      <c r="K20" s="2021">
        <v>53</v>
      </c>
      <c r="L20" s="889" t="s">
        <v>24</v>
      </c>
      <c r="M20" s="890">
        <v>2</v>
      </c>
      <c r="N20" s="888"/>
      <c r="O20" s="888"/>
      <c r="P20" s="888"/>
      <c r="Q20" s="888"/>
      <c r="R20" s="888"/>
      <c r="S20" s="894"/>
      <c r="T20" s="888"/>
      <c r="U20" s="888"/>
      <c r="V20" s="904"/>
      <c r="W20" s="904"/>
      <c r="X20" s="894"/>
      <c r="Y20" s="888"/>
      <c r="Z20" s="888"/>
      <c r="AA20" s="888"/>
      <c r="AB20" s="888"/>
      <c r="AC20" s="900"/>
      <c r="AD20" s="900"/>
      <c r="AG20" s="1999" t="s">
        <v>154</v>
      </c>
      <c r="AH20" s="1992"/>
      <c r="AI20" s="1992"/>
      <c r="AJ20" s="1992">
        <f>SUM(JA!S49)</f>
        <v>130.5</v>
      </c>
    </row>
    <row r="21" spans="1:36" ht="15.75" x14ac:dyDescent="0.25">
      <c r="A21" s="865">
        <v>22</v>
      </c>
      <c r="B21" s="867" t="s">
        <v>61</v>
      </c>
      <c r="C21" s="866" t="s">
        <v>1</v>
      </c>
      <c r="D21" s="867" t="s">
        <v>44</v>
      </c>
      <c r="E21" s="868">
        <v>0.58333333333333337</v>
      </c>
      <c r="F21" s="877" t="s">
        <v>17</v>
      </c>
      <c r="G21" s="869">
        <v>1</v>
      </c>
      <c r="H21" s="870">
        <v>1</v>
      </c>
      <c r="I21" s="877" t="s">
        <v>16</v>
      </c>
      <c r="K21" s="2022"/>
      <c r="L21" s="905" t="s">
        <v>28</v>
      </c>
      <c r="M21" s="906">
        <v>0</v>
      </c>
      <c r="N21" s="892"/>
      <c r="O21" s="888"/>
      <c r="P21" s="888" t="s">
        <v>83</v>
      </c>
      <c r="Q21" s="888"/>
      <c r="R21" s="888"/>
      <c r="S21" s="894"/>
      <c r="T21" s="888"/>
      <c r="U21" s="888"/>
      <c r="V21" s="888"/>
      <c r="W21" s="888"/>
      <c r="X21" s="894"/>
      <c r="Y21" s="888"/>
      <c r="Z21" s="888"/>
      <c r="AA21" s="888"/>
      <c r="AB21" s="888"/>
      <c r="AC21" s="900"/>
      <c r="AD21" s="900"/>
      <c r="AG21" s="1999" t="s">
        <v>155</v>
      </c>
      <c r="AH21" s="1992"/>
      <c r="AI21" s="1992"/>
      <c r="AJ21" s="1992">
        <f>SUM(JAP!S49)</f>
        <v>124</v>
      </c>
    </row>
    <row r="22" spans="1:36" ht="15.75" x14ac:dyDescent="0.25">
      <c r="A22" s="865">
        <v>37</v>
      </c>
      <c r="B22" s="867" t="s">
        <v>61</v>
      </c>
      <c r="C22" s="866" t="s">
        <v>37</v>
      </c>
      <c r="D22" s="867" t="s">
        <v>49</v>
      </c>
      <c r="E22" s="868">
        <v>0.66666666666666663</v>
      </c>
      <c r="F22" s="877" t="s">
        <v>17</v>
      </c>
      <c r="G22" s="869">
        <v>0</v>
      </c>
      <c r="H22" s="870">
        <v>0</v>
      </c>
      <c r="I22" s="877" t="s">
        <v>15</v>
      </c>
      <c r="K22" s="888"/>
      <c r="L22" s="904"/>
      <c r="M22" s="904"/>
      <c r="N22" s="894"/>
      <c r="O22" s="888"/>
      <c r="P22" s="2021">
        <v>58</v>
      </c>
      <c r="Q22" s="889" t="s">
        <v>24</v>
      </c>
      <c r="R22" s="890">
        <v>1</v>
      </c>
      <c r="S22" s="896"/>
      <c r="T22" s="888"/>
      <c r="U22" s="888"/>
      <c r="V22" s="888"/>
      <c r="W22" s="888"/>
      <c r="X22" s="894"/>
      <c r="Y22" s="888"/>
      <c r="Z22" s="888"/>
      <c r="AA22" s="888"/>
      <c r="AB22" s="888"/>
      <c r="AC22" s="900"/>
      <c r="AD22" s="900"/>
      <c r="AG22" s="1999" t="s">
        <v>156</v>
      </c>
      <c r="AH22" s="1992"/>
      <c r="AI22" s="1992"/>
      <c r="AJ22" s="1992">
        <f>SUM(JO!S49)</f>
        <v>130</v>
      </c>
    </row>
    <row r="23" spans="1:36" ht="15.75" x14ac:dyDescent="0.25">
      <c r="A23" s="865">
        <v>38</v>
      </c>
      <c r="B23" s="867" t="s">
        <v>61</v>
      </c>
      <c r="C23" s="866" t="s">
        <v>37</v>
      </c>
      <c r="D23" s="867" t="s">
        <v>49</v>
      </c>
      <c r="E23" s="868">
        <v>0.66666666666666663</v>
      </c>
      <c r="F23" s="877" t="s">
        <v>16</v>
      </c>
      <c r="G23" s="869">
        <v>0</v>
      </c>
      <c r="H23" s="870">
        <v>2</v>
      </c>
      <c r="I23" s="877" t="s">
        <v>73</v>
      </c>
      <c r="K23" s="888" t="s">
        <v>79</v>
      </c>
      <c r="L23" s="888"/>
      <c r="M23" s="888"/>
      <c r="N23" s="894"/>
      <c r="O23" s="895"/>
      <c r="P23" s="2022"/>
      <c r="Q23" s="905" t="s">
        <v>33</v>
      </c>
      <c r="R23" s="906">
        <v>2</v>
      </c>
      <c r="S23" s="888"/>
      <c r="T23" s="888"/>
      <c r="U23" s="888"/>
      <c r="V23" s="888"/>
      <c r="W23" s="888"/>
      <c r="X23" s="894"/>
      <c r="Y23" s="888"/>
      <c r="Z23" s="888"/>
      <c r="AA23" s="888"/>
      <c r="AB23" s="888"/>
      <c r="AC23" s="900"/>
      <c r="AD23" s="900"/>
      <c r="AG23" s="1999" t="s">
        <v>157</v>
      </c>
      <c r="AH23" s="1992"/>
      <c r="AI23" s="1992"/>
      <c r="AJ23" s="1992">
        <f>SUM(JMG!S49)</f>
        <v>111</v>
      </c>
    </row>
    <row r="24" spans="1:36" ht="15.75" x14ac:dyDescent="0.25">
      <c r="A24" s="865"/>
      <c r="B24" s="867"/>
      <c r="C24" s="866"/>
      <c r="D24" s="867"/>
      <c r="E24" s="868"/>
      <c r="F24" s="877"/>
      <c r="G24" s="877"/>
      <c r="H24" s="877"/>
      <c r="I24" s="877"/>
      <c r="K24" s="2021">
        <v>54</v>
      </c>
      <c r="L24" s="889" t="s">
        <v>33</v>
      </c>
      <c r="M24" s="890">
        <v>3</v>
      </c>
      <c r="N24" s="896"/>
      <c r="O24" s="888"/>
      <c r="P24" s="888"/>
      <c r="Q24" s="904"/>
      <c r="R24" s="904"/>
      <c r="S24" s="888"/>
      <c r="T24" s="888"/>
      <c r="U24" s="888"/>
      <c r="V24" s="888"/>
      <c r="W24" s="888"/>
      <c r="X24" s="894"/>
      <c r="Y24" s="888"/>
      <c r="Z24" s="888" t="s">
        <v>89</v>
      </c>
      <c r="AA24" s="888"/>
      <c r="AB24" s="888"/>
      <c r="AC24" s="900"/>
      <c r="AD24" s="900"/>
      <c r="AG24" s="1999" t="s">
        <v>158</v>
      </c>
      <c r="AH24" s="1992"/>
      <c r="AI24" s="1992"/>
      <c r="AJ24" s="1992">
        <f>SUM(KL!S49)</f>
        <v>136.5</v>
      </c>
    </row>
    <row r="25" spans="1:36" ht="15.75" x14ac:dyDescent="0.25">
      <c r="A25" s="865">
        <v>7</v>
      </c>
      <c r="B25" s="867" t="s">
        <v>60</v>
      </c>
      <c r="C25" s="866" t="s">
        <v>13</v>
      </c>
      <c r="D25" s="867" t="s">
        <v>14</v>
      </c>
      <c r="E25" s="868">
        <v>0.625</v>
      </c>
      <c r="F25" s="877" t="s">
        <v>18</v>
      </c>
      <c r="G25" s="869">
        <v>1</v>
      </c>
      <c r="H25" s="870">
        <v>1</v>
      </c>
      <c r="I25" s="877" t="s">
        <v>19</v>
      </c>
      <c r="K25" s="2022"/>
      <c r="L25" s="905" t="s">
        <v>41</v>
      </c>
      <c r="M25" s="906">
        <v>2</v>
      </c>
      <c r="N25" s="888"/>
      <c r="O25" s="888"/>
      <c r="P25" s="888"/>
      <c r="Q25" s="888"/>
      <c r="R25" s="888"/>
      <c r="S25" s="888"/>
      <c r="T25" s="888"/>
      <c r="U25" s="888"/>
      <c r="V25" s="888"/>
      <c r="W25" s="888"/>
      <c r="X25" s="894"/>
      <c r="Y25" s="888"/>
      <c r="Z25" s="2021">
        <v>64</v>
      </c>
      <c r="AA25" s="889" t="s">
        <v>15</v>
      </c>
      <c r="AB25" s="890">
        <v>4</v>
      </c>
      <c r="AC25" s="900"/>
      <c r="AD25" s="900"/>
      <c r="AG25" s="1999" t="s">
        <v>171</v>
      </c>
      <c r="AH25" s="1992"/>
      <c r="AI25" s="1992"/>
      <c r="AJ25" s="1992">
        <f>SUM(KA!S49)</f>
        <v>113.5</v>
      </c>
    </row>
    <row r="26" spans="1:36" ht="15.75" x14ac:dyDescent="0.25">
      <c r="A26" s="865">
        <v>8</v>
      </c>
      <c r="B26" s="867" t="s">
        <v>60</v>
      </c>
      <c r="C26" s="866" t="s">
        <v>13</v>
      </c>
      <c r="D26" s="867" t="s">
        <v>14</v>
      </c>
      <c r="E26" s="884">
        <v>0.875</v>
      </c>
      <c r="F26" s="877" t="s">
        <v>20</v>
      </c>
      <c r="G26" s="869">
        <v>2</v>
      </c>
      <c r="H26" s="870">
        <v>0</v>
      </c>
      <c r="I26" s="877" t="s">
        <v>21</v>
      </c>
      <c r="K26" s="887"/>
      <c r="L26" s="904"/>
      <c r="M26" s="904"/>
      <c r="N26" s="888"/>
      <c r="O26" s="888"/>
      <c r="P26" s="888"/>
      <c r="Q26" s="888"/>
      <c r="R26" s="888"/>
      <c r="S26" s="888"/>
      <c r="T26" s="888"/>
      <c r="U26" s="888"/>
      <c r="V26" s="888"/>
      <c r="W26" s="888"/>
      <c r="X26" s="894"/>
      <c r="Y26" s="895"/>
      <c r="Z26" s="2022"/>
      <c r="AA26" s="905" t="s">
        <v>20</v>
      </c>
      <c r="AB26" s="906">
        <v>2</v>
      </c>
      <c r="AC26" s="900"/>
      <c r="AD26" s="900"/>
      <c r="AG26" s="1999" t="s">
        <v>159</v>
      </c>
      <c r="AH26" s="1992"/>
      <c r="AI26" s="1992"/>
      <c r="AJ26" s="1992">
        <f>SUM(KLÖ!S49)</f>
        <v>128</v>
      </c>
    </row>
    <row r="27" spans="1:36" ht="15.75" x14ac:dyDescent="0.25">
      <c r="A27" s="865">
        <v>23</v>
      </c>
      <c r="B27" s="877" t="s">
        <v>60</v>
      </c>
      <c r="C27" s="866" t="s">
        <v>1</v>
      </c>
      <c r="D27" s="867" t="s">
        <v>44</v>
      </c>
      <c r="E27" s="868">
        <v>0.83333333333333337</v>
      </c>
      <c r="F27" s="877" t="s">
        <v>18</v>
      </c>
      <c r="G27" s="869">
        <v>0</v>
      </c>
      <c r="H27" s="870">
        <v>3</v>
      </c>
      <c r="I27" s="877" t="s">
        <v>20</v>
      </c>
      <c r="K27" s="888" t="s">
        <v>76</v>
      </c>
      <c r="L27" s="888"/>
      <c r="M27" s="888"/>
      <c r="N27" s="888"/>
      <c r="O27" s="888"/>
      <c r="P27" s="888"/>
      <c r="Q27" s="888"/>
      <c r="R27" s="888"/>
      <c r="S27" s="888"/>
      <c r="T27" s="888"/>
      <c r="U27" s="888"/>
      <c r="V27" s="888"/>
      <c r="W27" s="888"/>
      <c r="X27" s="894"/>
      <c r="Y27" s="888"/>
      <c r="Z27" s="888"/>
      <c r="AA27" s="904"/>
      <c r="AB27" s="904"/>
      <c r="AC27" s="900"/>
      <c r="AD27" s="900"/>
      <c r="AG27" s="1999" t="s">
        <v>125</v>
      </c>
      <c r="AH27" s="1992"/>
      <c r="AI27" s="1992"/>
      <c r="AJ27" s="1992">
        <f>SUM(LB!S49)</f>
        <v>118.16</v>
      </c>
    </row>
    <row r="28" spans="1:36" ht="15.75" x14ac:dyDescent="0.25">
      <c r="A28" s="865">
        <v>24</v>
      </c>
      <c r="B28" s="867" t="s">
        <v>60</v>
      </c>
      <c r="C28" s="866" t="s">
        <v>5</v>
      </c>
      <c r="D28" s="867" t="s">
        <v>45</v>
      </c>
      <c r="E28" s="868">
        <v>0.70833333333333337</v>
      </c>
      <c r="F28" s="877" t="s">
        <v>21</v>
      </c>
      <c r="G28" s="869">
        <v>2</v>
      </c>
      <c r="H28" s="870">
        <v>0</v>
      </c>
      <c r="I28" s="877" t="s">
        <v>19</v>
      </c>
      <c r="K28" s="2021">
        <v>51</v>
      </c>
      <c r="L28" s="889" t="s">
        <v>10</v>
      </c>
      <c r="M28" s="890">
        <v>1</v>
      </c>
      <c r="N28" s="888">
        <v>3</v>
      </c>
      <c r="O28" s="888"/>
      <c r="P28" s="888"/>
      <c r="Q28" s="888"/>
      <c r="R28" s="888"/>
      <c r="S28" s="888"/>
      <c r="T28" s="888"/>
      <c r="U28" s="888"/>
      <c r="V28" s="888"/>
      <c r="W28" s="888"/>
      <c r="X28" s="894"/>
      <c r="Y28" s="888"/>
      <c r="Z28" s="888"/>
      <c r="AA28" s="888"/>
      <c r="AB28" s="888"/>
      <c r="AC28" s="900"/>
      <c r="AD28" s="900"/>
      <c r="AG28" s="1999" t="s">
        <v>160</v>
      </c>
      <c r="AH28" s="1992"/>
      <c r="AI28" s="1992"/>
      <c r="AJ28" s="1992">
        <f>SUM(LK!S49)</f>
        <v>117</v>
      </c>
    </row>
    <row r="29" spans="1:36" ht="15.75" x14ac:dyDescent="0.25">
      <c r="A29" s="865">
        <v>39</v>
      </c>
      <c r="B29" s="867" t="s">
        <v>60</v>
      </c>
      <c r="C29" s="866" t="s">
        <v>37</v>
      </c>
      <c r="D29" s="867" t="s">
        <v>49</v>
      </c>
      <c r="E29" s="868">
        <v>0.83333333333333337</v>
      </c>
      <c r="F29" s="877" t="s">
        <v>21</v>
      </c>
      <c r="G29" s="869">
        <v>1</v>
      </c>
      <c r="H29" s="870">
        <v>2</v>
      </c>
      <c r="I29" s="877" t="s">
        <v>18</v>
      </c>
      <c r="K29" s="2022"/>
      <c r="L29" s="905" t="s">
        <v>3</v>
      </c>
      <c r="M29" s="906">
        <v>1</v>
      </c>
      <c r="N29" s="892">
        <v>4</v>
      </c>
      <c r="O29" s="888"/>
      <c r="P29" s="888" t="s">
        <v>85</v>
      </c>
      <c r="Q29" s="888"/>
      <c r="R29" s="888"/>
      <c r="S29" s="888"/>
      <c r="T29" s="888"/>
      <c r="U29" s="888"/>
      <c r="V29" s="888"/>
      <c r="W29" s="888"/>
      <c r="X29" s="894"/>
      <c r="Y29" s="888"/>
      <c r="Z29" s="888"/>
      <c r="AA29" s="888"/>
      <c r="AB29" s="888"/>
      <c r="AC29" s="900"/>
      <c r="AD29" s="900"/>
      <c r="AG29" s="1999" t="s">
        <v>174</v>
      </c>
      <c r="AH29" s="1992"/>
      <c r="AI29" s="1992"/>
      <c r="AJ29" s="1992">
        <f>SUM(MT!S49)</f>
        <v>112.66</v>
      </c>
    </row>
    <row r="30" spans="1:36" ht="15.75" x14ac:dyDescent="0.25">
      <c r="A30" s="865">
        <v>40</v>
      </c>
      <c r="B30" s="867" t="s">
        <v>60</v>
      </c>
      <c r="C30" s="866" t="s">
        <v>37</v>
      </c>
      <c r="D30" s="867" t="s">
        <v>49</v>
      </c>
      <c r="E30" s="868">
        <v>0.83333333333333337</v>
      </c>
      <c r="F30" s="877" t="s">
        <v>19</v>
      </c>
      <c r="G30" s="869">
        <v>1</v>
      </c>
      <c r="H30" s="870">
        <v>2</v>
      </c>
      <c r="I30" s="877" t="s">
        <v>20</v>
      </c>
      <c r="K30" s="888"/>
      <c r="L30" s="904"/>
      <c r="M30" s="904"/>
      <c r="N30" s="894"/>
      <c r="O30" s="888"/>
      <c r="P30" s="2021">
        <v>59</v>
      </c>
      <c r="Q30" s="889" t="s">
        <v>3</v>
      </c>
      <c r="R30" s="890">
        <v>1</v>
      </c>
      <c r="S30" s="888">
        <v>4</v>
      </c>
      <c r="T30" s="888"/>
      <c r="U30" s="888"/>
      <c r="V30" s="888"/>
      <c r="W30" s="888"/>
      <c r="X30" s="894"/>
      <c r="Y30" s="888"/>
      <c r="Z30" s="888"/>
      <c r="AA30" s="888"/>
      <c r="AB30" s="888"/>
      <c r="AC30" s="900"/>
      <c r="AD30" s="900"/>
      <c r="AG30" s="1999" t="s">
        <v>161</v>
      </c>
      <c r="AH30" s="1992"/>
      <c r="AI30" s="1992"/>
      <c r="AJ30" s="1992">
        <f>SUM(MG!S49)</f>
        <v>125.91</v>
      </c>
    </row>
    <row r="31" spans="1:36" ht="15.75" x14ac:dyDescent="0.25">
      <c r="A31" s="865"/>
      <c r="B31" s="867"/>
      <c r="C31" s="866"/>
      <c r="D31" s="867"/>
      <c r="E31" s="868"/>
      <c r="F31" s="46"/>
      <c r="G31" s="877"/>
      <c r="H31" s="43"/>
      <c r="I31" s="43"/>
      <c r="K31" s="888" t="s">
        <v>77</v>
      </c>
      <c r="L31" s="888"/>
      <c r="M31" s="888"/>
      <c r="N31" s="894"/>
      <c r="O31" s="895"/>
      <c r="P31" s="2022"/>
      <c r="Q31" s="905" t="s">
        <v>20</v>
      </c>
      <c r="R31" s="906">
        <v>1</v>
      </c>
      <c r="S31" s="892">
        <v>5</v>
      </c>
      <c r="T31" s="888"/>
      <c r="U31" s="888"/>
      <c r="V31" s="888"/>
      <c r="W31" s="888"/>
      <c r="X31" s="894"/>
      <c r="Y31" s="888"/>
      <c r="Z31" s="888"/>
      <c r="AA31" s="888"/>
      <c r="AB31" s="888"/>
      <c r="AC31" s="900"/>
      <c r="AD31" s="900"/>
      <c r="AG31" s="1999" t="s">
        <v>162</v>
      </c>
      <c r="AH31" s="1992"/>
      <c r="AI31" s="1992"/>
      <c r="AJ31" s="1992">
        <f>SUM(NS!S49)</f>
        <v>112</v>
      </c>
    </row>
    <row r="32" spans="1:36" ht="15.75" x14ac:dyDescent="0.25">
      <c r="A32" s="865">
        <v>9</v>
      </c>
      <c r="B32" s="867" t="s">
        <v>59</v>
      </c>
      <c r="C32" s="866" t="s">
        <v>22</v>
      </c>
      <c r="D32" s="867" t="s">
        <v>23</v>
      </c>
      <c r="E32" s="868">
        <v>0.83333333333333337</v>
      </c>
      <c r="F32" s="877" t="s">
        <v>24</v>
      </c>
      <c r="G32" s="869">
        <v>1</v>
      </c>
      <c r="H32" s="883">
        <v>1</v>
      </c>
      <c r="I32" s="42" t="s">
        <v>25</v>
      </c>
      <c r="K32" s="2021">
        <v>52</v>
      </c>
      <c r="L32" s="889" t="s">
        <v>20</v>
      </c>
      <c r="M32" s="890">
        <v>1</v>
      </c>
      <c r="N32" s="896">
        <v>3</v>
      </c>
      <c r="O32" s="888"/>
      <c r="P32" s="888"/>
      <c r="Q32" s="904"/>
      <c r="R32" s="904"/>
      <c r="S32" s="894"/>
      <c r="T32" s="888"/>
      <c r="U32" s="888"/>
      <c r="V32" s="888"/>
      <c r="W32" s="888"/>
      <c r="X32" s="894"/>
      <c r="Y32" s="888"/>
      <c r="Z32" s="888"/>
      <c r="AA32" s="888"/>
      <c r="AB32" s="888"/>
      <c r="AC32" s="900"/>
      <c r="AD32" s="900"/>
      <c r="AG32" s="1999" t="s">
        <v>163</v>
      </c>
      <c r="AH32" s="1992"/>
      <c r="AI32" s="1992"/>
      <c r="AJ32" s="1992">
        <f>SUM(PF!S49)</f>
        <v>75</v>
      </c>
    </row>
    <row r="33" spans="1:36" ht="15" customHeight="1" x14ac:dyDescent="0.25">
      <c r="A33" s="865">
        <v>10</v>
      </c>
      <c r="B33" s="867" t="s">
        <v>59</v>
      </c>
      <c r="C33" s="866" t="s">
        <v>22</v>
      </c>
      <c r="D33" s="867" t="s">
        <v>23</v>
      </c>
      <c r="E33" s="868">
        <v>0.58333333333333337</v>
      </c>
      <c r="F33" s="877" t="s">
        <v>72</v>
      </c>
      <c r="G33" s="869">
        <v>0</v>
      </c>
      <c r="H33" s="870">
        <v>1</v>
      </c>
      <c r="I33" s="42" t="s">
        <v>26</v>
      </c>
      <c r="K33" s="2022"/>
      <c r="L33" s="905" t="s">
        <v>17</v>
      </c>
      <c r="M33" s="906">
        <v>1</v>
      </c>
      <c r="N33" s="888">
        <v>2</v>
      </c>
      <c r="O33" s="888"/>
      <c r="P33" s="888"/>
      <c r="Q33" s="888"/>
      <c r="R33" s="888"/>
      <c r="S33" s="894"/>
      <c r="T33" s="888"/>
      <c r="U33" s="888" t="s">
        <v>87</v>
      </c>
      <c r="V33" s="888"/>
      <c r="W33" s="888"/>
      <c r="X33" s="894"/>
      <c r="Y33" s="897"/>
      <c r="Z33" s="2027" t="s">
        <v>70</v>
      </c>
      <c r="AA33" s="2028"/>
      <c r="AB33" s="2028"/>
      <c r="AC33" s="900"/>
      <c r="AD33" s="900"/>
      <c r="AG33" s="1999" t="s">
        <v>164</v>
      </c>
      <c r="AH33" s="1992"/>
      <c r="AI33" s="1992"/>
      <c r="AJ33" s="1992">
        <f>SUM(PA!S49)</f>
        <v>111.5</v>
      </c>
    </row>
    <row r="34" spans="1:36" ht="15" customHeight="1" x14ac:dyDescent="0.25">
      <c r="A34" s="865">
        <v>25</v>
      </c>
      <c r="B34" s="867" t="s">
        <v>59</v>
      </c>
      <c r="C34" s="866" t="s">
        <v>5</v>
      </c>
      <c r="D34" s="867" t="s">
        <v>45</v>
      </c>
      <c r="E34" s="868">
        <v>0.58333333333333337</v>
      </c>
      <c r="F34" s="877" t="s">
        <v>24</v>
      </c>
      <c r="G34" s="869">
        <v>2</v>
      </c>
      <c r="H34" s="870">
        <v>0</v>
      </c>
      <c r="I34" s="42" t="s">
        <v>72</v>
      </c>
      <c r="K34" s="888"/>
      <c r="L34" s="904"/>
      <c r="M34" s="904"/>
      <c r="N34" s="888"/>
      <c r="O34" s="888"/>
      <c r="P34" s="888"/>
      <c r="Q34" s="888"/>
      <c r="R34" s="888"/>
      <c r="S34" s="894"/>
      <c r="T34" s="888"/>
      <c r="U34" s="2021">
        <v>62</v>
      </c>
      <c r="V34" s="889" t="s">
        <v>20</v>
      </c>
      <c r="W34" s="890">
        <v>1</v>
      </c>
      <c r="X34" s="896">
        <v>2</v>
      </c>
      <c r="Y34" s="897"/>
      <c r="Z34" s="2029"/>
      <c r="AA34" s="2030"/>
      <c r="AB34" s="2030"/>
      <c r="AC34" s="900"/>
      <c r="AD34" s="900"/>
      <c r="AG34" s="1999" t="s">
        <v>165</v>
      </c>
      <c r="AH34" s="1992"/>
      <c r="AI34" s="1992"/>
      <c r="AJ34" s="1992">
        <f>SUM(PJA!S49)</f>
        <v>146.5</v>
      </c>
    </row>
    <row r="35" spans="1:36" ht="15.75" x14ac:dyDescent="0.25">
      <c r="A35" s="865">
        <v>26</v>
      </c>
      <c r="B35" s="867" t="s">
        <v>59</v>
      </c>
      <c r="C35" s="866" t="s">
        <v>5</v>
      </c>
      <c r="D35" s="867" t="s">
        <v>45</v>
      </c>
      <c r="E35" s="868">
        <v>0.83333333333333337</v>
      </c>
      <c r="F35" s="877" t="s">
        <v>26</v>
      </c>
      <c r="G35" s="869">
        <v>1</v>
      </c>
      <c r="H35" s="870">
        <v>2</v>
      </c>
      <c r="I35" s="42" t="s">
        <v>25</v>
      </c>
      <c r="K35" s="888" t="s">
        <v>80</v>
      </c>
      <c r="L35" s="888"/>
      <c r="M35" s="888"/>
      <c r="N35" s="888"/>
      <c r="O35" s="888"/>
      <c r="P35" s="888"/>
      <c r="Q35" s="888"/>
      <c r="R35" s="888"/>
      <c r="S35" s="894"/>
      <c r="T35" s="895"/>
      <c r="U35" s="2022"/>
      <c r="V35" s="905" t="s">
        <v>36</v>
      </c>
      <c r="W35" s="906">
        <v>1</v>
      </c>
      <c r="X35" s="897">
        <v>1</v>
      </c>
      <c r="Y35" s="897"/>
      <c r="Z35" s="888"/>
      <c r="AA35" s="888"/>
      <c r="AB35" s="888"/>
      <c r="AC35" s="900"/>
      <c r="AD35" s="900"/>
      <c r="AG35" s="1999" t="s">
        <v>166</v>
      </c>
      <c r="AH35" s="1992"/>
      <c r="AI35" s="1992"/>
      <c r="AJ35" s="1992">
        <f>SUM(PJO!S49)</f>
        <v>126</v>
      </c>
    </row>
    <row r="36" spans="1:36" ht="15.75" x14ac:dyDescent="0.25">
      <c r="A36" s="865">
        <v>41</v>
      </c>
      <c r="B36" s="867" t="s">
        <v>59</v>
      </c>
      <c r="C36" s="866" t="s">
        <v>42</v>
      </c>
      <c r="D36" s="867" t="s">
        <v>50</v>
      </c>
      <c r="E36" s="868">
        <v>0.83333333333333337</v>
      </c>
      <c r="F36" s="877" t="s">
        <v>26</v>
      </c>
      <c r="G36" s="869">
        <v>0</v>
      </c>
      <c r="H36" s="870">
        <v>2</v>
      </c>
      <c r="I36" s="42" t="s">
        <v>24</v>
      </c>
      <c r="K36" s="2021">
        <v>55</v>
      </c>
      <c r="L36" s="889" t="s">
        <v>31</v>
      </c>
      <c r="M36" s="890">
        <v>1</v>
      </c>
      <c r="N36" s="888"/>
      <c r="O36" s="888"/>
      <c r="P36" s="888"/>
      <c r="Q36" s="888"/>
      <c r="R36" s="888"/>
      <c r="S36" s="894"/>
      <c r="T36" s="888"/>
      <c r="U36" s="888"/>
      <c r="V36" s="904"/>
      <c r="W36" s="904"/>
      <c r="X36" s="888"/>
      <c r="Y36" s="888"/>
      <c r="Z36" s="888" t="s">
        <v>88</v>
      </c>
      <c r="AA36" s="888"/>
      <c r="AB36" s="888"/>
      <c r="AC36" s="900"/>
      <c r="AD36" s="900"/>
      <c r="AG36" s="1999" t="s">
        <v>167</v>
      </c>
      <c r="AH36" s="1992"/>
      <c r="AI36" s="1992"/>
      <c r="AJ36" s="1992">
        <f>SUM(RJ!S49)</f>
        <v>108</v>
      </c>
    </row>
    <row r="37" spans="1:36" ht="15.75" x14ac:dyDescent="0.25">
      <c r="A37" s="865">
        <v>42</v>
      </c>
      <c r="B37" s="867" t="s">
        <v>59</v>
      </c>
      <c r="C37" s="866" t="s">
        <v>42</v>
      </c>
      <c r="D37" s="867" t="s">
        <v>50</v>
      </c>
      <c r="E37" s="868">
        <v>0.83333333333333337</v>
      </c>
      <c r="F37" s="47" t="s">
        <v>25</v>
      </c>
      <c r="G37" s="869">
        <v>2</v>
      </c>
      <c r="H37" s="870">
        <v>2</v>
      </c>
      <c r="I37" s="44" t="s">
        <v>72</v>
      </c>
      <c r="K37" s="2022"/>
      <c r="L37" s="905" t="s">
        <v>25</v>
      </c>
      <c r="M37" s="906">
        <v>0</v>
      </c>
      <c r="N37" s="892"/>
      <c r="O37" s="888"/>
      <c r="P37" s="888" t="s">
        <v>84</v>
      </c>
      <c r="Q37" s="888"/>
      <c r="R37" s="888"/>
      <c r="S37" s="894"/>
      <c r="T37" s="888"/>
      <c r="U37" s="888"/>
      <c r="V37" s="888"/>
      <c r="W37" s="888"/>
      <c r="X37" s="888"/>
      <c r="Y37" s="888"/>
      <c r="Z37" s="2021">
        <v>63</v>
      </c>
      <c r="AA37" s="889" t="s">
        <v>33</v>
      </c>
      <c r="AB37" s="890">
        <v>2</v>
      </c>
      <c r="AC37" s="900"/>
      <c r="AD37" s="900"/>
      <c r="AG37" s="1999" t="s">
        <v>168</v>
      </c>
      <c r="AH37" s="1992"/>
      <c r="AI37" s="1992"/>
      <c r="AJ37" s="1992">
        <f>SUM(RO!S49)</f>
        <v>132.5</v>
      </c>
    </row>
    <row r="38" spans="1:36" ht="15.75" x14ac:dyDescent="0.25">
      <c r="A38" s="865"/>
      <c r="B38" s="867"/>
      <c r="C38" s="866"/>
      <c r="D38" s="867"/>
      <c r="E38" s="868"/>
      <c r="F38" s="877"/>
      <c r="G38" s="877"/>
      <c r="H38" s="877"/>
      <c r="I38" s="43"/>
      <c r="K38" s="888"/>
      <c r="L38" s="904"/>
      <c r="M38" s="904"/>
      <c r="N38" s="894"/>
      <c r="O38" s="888"/>
      <c r="P38" s="2021">
        <v>60</v>
      </c>
      <c r="Q38" s="889" t="s">
        <v>31</v>
      </c>
      <c r="R38" s="890">
        <v>0</v>
      </c>
      <c r="S38" s="896"/>
      <c r="T38" s="888"/>
      <c r="U38" s="888"/>
      <c r="V38" s="888"/>
      <c r="W38" s="888"/>
      <c r="X38" s="888"/>
      <c r="Y38" s="888"/>
      <c r="Z38" s="2022"/>
      <c r="AA38" s="905" t="s">
        <v>36</v>
      </c>
      <c r="AB38" s="906">
        <v>0</v>
      </c>
      <c r="AC38" s="900"/>
      <c r="AD38" s="900"/>
      <c r="AG38" s="1999" t="s">
        <v>169</v>
      </c>
      <c r="AH38" s="1992"/>
      <c r="AI38" s="1992"/>
      <c r="AJ38" s="1992">
        <f>SUM(SA!S49)</f>
        <v>120</v>
      </c>
    </row>
    <row r="39" spans="1:36" ht="15.75" x14ac:dyDescent="0.25">
      <c r="A39" s="865">
        <v>11</v>
      </c>
      <c r="B39" s="867" t="s">
        <v>62</v>
      </c>
      <c r="C39" s="866" t="s">
        <v>22</v>
      </c>
      <c r="D39" s="867" t="s">
        <v>23</v>
      </c>
      <c r="E39" s="868">
        <v>0.70833333333333337</v>
      </c>
      <c r="F39" s="877" t="s">
        <v>27</v>
      </c>
      <c r="G39" s="869">
        <v>0</v>
      </c>
      <c r="H39" s="870">
        <v>1</v>
      </c>
      <c r="I39" s="42" t="s">
        <v>28</v>
      </c>
      <c r="K39" s="888" t="s">
        <v>81</v>
      </c>
      <c r="L39" s="888"/>
      <c r="M39" s="888"/>
      <c r="N39" s="894"/>
      <c r="O39" s="895"/>
      <c r="P39" s="2022"/>
      <c r="Q39" s="905" t="s">
        <v>36</v>
      </c>
      <c r="R39" s="906">
        <v>2</v>
      </c>
      <c r="S39" s="888"/>
      <c r="T39" s="888"/>
      <c r="U39" s="888"/>
      <c r="V39" s="888"/>
      <c r="W39" s="888"/>
      <c r="X39" s="888"/>
      <c r="Y39" s="888"/>
      <c r="Z39" s="888"/>
      <c r="AA39" s="904"/>
      <c r="AB39" s="904"/>
      <c r="AC39" s="900"/>
      <c r="AD39" s="900"/>
      <c r="AG39" s="1999" t="s">
        <v>170</v>
      </c>
      <c r="AH39" s="1992"/>
      <c r="AI39" s="1992"/>
      <c r="AJ39" s="1992">
        <f>SUM(UL!S49)</f>
        <v>128.5</v>
      </c>
    </row>
    <row r="40" spans="1:36" x14ac:dyDescent="0.25">
      <c r="A40" s="865">
        <v>12</v>
      </c>
      <c r="B40" s="867" t="s">
        <v>62</v>
      </c>
      <c r="C40" s="866" t="s">
        <v>29</v>
      </c>
      <c r="D40" s="867" t="s">
        <v>30</v>
      </c>
      <c r="E40" s="868">
        <v>0.58333333333333337</v>
      </c>
      <c r="F40" s="877" t="s">
        <v>31</v>
      </c>
      <c r="G40" s="869">
        <v>1</v>
      </c>
      <c r="H40" s="870">
        <v>0</v>
      </c>
      <c r="I40" s="42" t="s">
        <v>32</v>
      </c>
      <c r="K40" s="2021">
        <v>56</v>
      </c>
      <c r="L40" s="889" t="s">
        <v>40</v>
      </c>
      <c r="M40" s="890">
        <v>1</v>
      </c>
      <c r="N40" s="896">
        <v>3</v>
      </c>
      <c r="O40" s="888"/>
      <c r="P40" s="888"/>
      <c r="Q40" s="904"/>
      <c r="R40" s="904"/>
      <c r="S40" s="888"/>
      <c r="T40" s="888"/>
      <c r="U40" s="888"/>
      <c r="V40" s="888"/>
      <c r="W40" s="888"/>
      <c r="X40" s="888"/>
      <c r="Y40" s="888"/>
      <c r="Z40" s="888"/>
      <c r="AA40" s="888"/>
      <c r="AB40" s="888"/>
      <c r="AC40" s="888"/>
      <c r="AD40" s="900"/>
    </row>
    <row r="41" spans="1:36" x14ac:dyDescent="0.25">
      <c r="A41" s="865">
        <v>27</v>
      </c>
      <c r="B41" s="867" t="s">
        <v>62</v>
      </c>
      <c r="C41" s="866" t="s">
        <v>13</v>
      </c>
      <c r="D41" s="867" t="s">
        <v>46</v>
      </c>
      <c r="E41" s="868">
        <v>0.83333333333333337</v>
      </c>
      <c r="F41" s="877" t="s">
        <v>27</v>
      </c>
      <c r="G41" s="869">
        <v>2</v>
      </c>
      <c r="H41" s="870">
        <v>1</v>
      </c>
      <c r="I41" s="42" t="s">
        <v>31</v>
      </c>
      <c r="K41" s="2022"/>
      <c r="L41" s="905" t="s">
        <v>36</v>
      </c>
      <c r="M41" s="906">
        <v>1</v>
      </c>
      <c r="N41" s="888">
        <v>4</v>
      </c>
      <c r="O41" s="888"/>
      <c r="P41" s="888"/>
      <c r="Q41" s="888"/>
      <c r="R41" s="888"/>
      <c r="S41" s="888"/>
      <c r="T41" s="888"/>
      <c r="U41" s="888"/>
      <c r="V41" s="888"/>
      <c r="W41" s="888"/>
      <c r="X41" s="888"/>
      <c r="Y41" s="900"/>
      <c r="Z41" s="900"/>
      <c r="AA41" s="900"/>
      <c r="AB41" s="900"/>
      <c r="AC41" s="900"/>
      <c r="AD41" s="900"/>
    </row>
    <row r="42" spans="1:36" ht="15" customHeight="1" x14ac:dyDescent="0.25">
      <c r="A42" s="865">
        <v>28</v>
      </c>
      <c r="B42" s="867" t="s">
        <v>62</v>
      </c>
      <c r="C42" s="866" t="s">
        <v>13</v>
      </c>
      <c r="D42" s="867" t="s">
        <v>46</v>
      </c>
      <c r="E42" s="868">
        <v>0.70833333333333337</v>
      </c>
      <c r="F42" s="877" t="s">
        <v>32</v>
      </c>
      <c r="G42" s="869">
        <v>1</v>
      </c>
      <c r="H42" s="870">
        <v>2</v>
      </c>
      <c r="I42" s="42" t="s">
        <v>28</v>
      </c>
      <c r="K42" s="888"/>
      <c r="L42" s="904"/>
      <c r="M42" s="904"/>
      <c r="N42" s="888"/>
      <c r="O42" s="888"/>
      <c r="P42" s="888"/>
      <c r="Q42" s="888"/>
      <c r="R42" s="888"/>
      <c r="S42" s="888"/>
      <c r="T42" s="888"/>
      <c r="U42" s="888"/>
      <c r="V42" s="888"/>
      <c r="W42" s="888"/>
      <c r="X42" s="888"/>
      <c r="Y42" s="900"/>
      <c r="Z42" s="2026" t="s">
        <v>15</v>
      </c>
      <c r="AA42" s="2026"/>
      <c r="AB42" s="2026"/>
      <c r="AC42" s="2026"/>
      <c r="AD42" s="2026"/>
    </row>
    <row r="43" spans="1:36" ht="15" customHeight="1" thickBot="1" x14ac:dyDescent="0.3">
      <c r="A43" s="865">
        <v>43</v>
      </c>
      <c r="B43" s="867" t="s">
        <v>62</v>
      </c>
      <c r="C43" s="866" t="s">
        <v>42</v>
      </c>
      <c r="D43" s="867" t="s">
        <v>50</v>
      </c>
      <c r="E43" s="868">
        <v>0.66666666666666663</v>
      </c>
      <c r="F43" s="903" t="s">
        <v>32</v>
      </c>
      <c r="G43" s="869">
        <v>2</v>
      </c>
      <c r="H43" s="870">
        <v>0</v>
      </c>
      <c r="I43" s="45" t="s">
        <v>27</v>
      </c>
      <c r="K43" s="888"/>
      <c r="L43" s="888"/>
      <c r="M43" s="888"/>
      <c r="N43" s="888"/>
      <c r="O43" s="888"/>
      <c r="P43" s="888"/>
      <c r="Q43" s="888"/>
      <c r="R43" s="888"/>
      <c r="S43" s="888"/>
      <c r="T43" s="888"/>
      <c r="U43" s="888"/>
      <c r="V43" s="900"/>
      <c r="W43" s="900"/>
      <c r="X43" s="900"/>
      <c r="Y43" s="900"/>
      <c r="Z43" s="2026"/>
      <c r="AA43" s="2026"/>
      <c r="AB43" s="2026"/>
      <c r="AC43" s="2026"/>
      <c r="AD43" s="2026"/>
    </row>
    <row r="44" spans="1:36" ht="15" customHeight="1" thickBot="1" x14ac:dyDescent="0.3">
      <c r="A44" s="865">
        <v>44</v>
      </c>
      <c r="B44" s="867" t="s">
        <v>62</v>
      </c>
      <c r="C44" s="866" t="s">
        <v>42</v>
      </c>
      <c r="D44" s="867" t="s">
        <v>50</v>
      </c>
      <c r="E44" s="868">
        <v>0.66666666666666663</v>
      </c>
      <c r="F44" s="877" t="s">
        <v>28</v>
      </c>
      <c r="G44" s="869">
        <v>0</v>
      </c>
      <c r="H44" s="870">
        <v>3</v>
      </c>
      <c r="I44" s="44" t="s">
        <v>31</v>
      </c>
      <c r="K44" s="901"/>
      <c r="L44" s="901"/>
      <c r="M44" s="901"/>
      <c r="N44" s="901"/>
      <c r="O44" s="901"/>
      <c r="P44" s="901"/>
      <c r="Q44" s="901"/>
      <c r="R44" s="901"/>
      <c r="S44" s="901"/>
      <c r="T44" s="901"/>
      <c r="U44" s="901"/>
      <c r="V44" s="902"/>
      <c r="W44" s="902"/>
      <c r="X44" s="902"/>
      <c r="Y44" s="902"/>
      <c r="Z44" s="2025" t="s">
        <v>71</v>
      </c>
      <c r="AA44" s="2025"/>
      <c r="AB44" s="2025"/>
      <c r="AC44" s="2025"/>
      <c r="AD44" s="2025"/>
    </row>
    <row r="45" spans="1:36" ht="15" customHeight="1" x14ac:dyDescent="0.25">
      <c r="A45" s="865"/>
      <c r="B45" s="867"/>
      <c r="C45" s="866"/>
      <c r="D45" s="867"/>
      <c r="E45" s="868"/>
      <c r="F45" s="877"/>
      <c r="G45" s="877"/>
      <c r="H45" s="877"/>
      <c r="I45" s="43"/>
      <c r="K45" s="902"/>
      <c r="P45" s="902"/>
      <c r="Q45" s="902"/>
      <c r="R45" s="902"/>
      <c r="S45" s="902"/>
      <c r="T45" s="902"/>
      <c r="U45" s="902"/>
      <c r="V45" s="902"/>
      <c r="W45" s="902"/>
      <c r="X45" s="902"/>
      <c r="Y45" s="902"/>
      <c r="Z45" s="2025"/>
      <c r="AA45" s="2025"/>
      <c r="AB45" s="2025"/>
      <c r="AC45" s="2025"/>
      <c r="AD45" s="2025"/>
    </row>
    <row r="46" spans="1:36" x14ac:dyDescent="0.25">
      <c r="A46" s="865">
        <v>13</v>
      </c>
      <c r="B46" s="867" t="s">
        <v>58</v>
      </c>
      <c r="C46" s="866" t="s">
        <v>29</v>
      </c>
      <c r="D46" s="867" t="s">
        <v>30</v>
      </c>
      <c r="E46" s="868">
        <v>0.70833333333333337</v>
      </c>
      <c r="F46" s="877" t="s">
        <v>33</v>
      </c>
      <c r="G46" s="869">
        <v>3</v>
      </c>
      <c r="H46" s="870">
        <v>0</v>
      </c>
      <c r="I46" s="42" t="s">
        <v>34</v>
      </c>
      <c r="K46" s="899"/>
      <c r="T46" s="899"/>
      <c r="U46" s="899"/>
      <c r="V46" s="899"/>
      <c r="W46" s="899"/>
      <c r="X46" s="899"/>
      <c r="Y46" s="899"/>
    </row>
    <row r="47" spans="1:36" x14ac:dyDescent="0.25">
      <c r="A47" s="865">
        <v>14</v>
      </c>
      <c r="B47" s="867" t="s">
        <v>58</v>
      </c>
      <c r="C47" s="866" t="s">
        <v>29</v>
      </c>
      <c r="D47" s="867" t="s">
        <v>30</v>
      </c>
      <c r="E47" s="868">
        <v>0.83333333333333337</v>
      </c>
      <c r="F47" s="877" t="s">
        <v>35</v>
      </c>
      <c r="G47" s="869">
        <v>1</v>
      </c>
      <c r="H47" s="870">
        <v>2</v>
      </c>
      <c r="I47" s="42" t="s">
        <v>36</v>
      </c>
      <c r="M47" s="1992"/>
      <c r="N47" s="1992"/>
    </row>
    <row r="48" spans="1:36" x14ac:dyDescent="0.25">
      <c r="A48" s="865">
        <v>29</v>
      </c>
      <c r="B48" s="867" t="s">
        <v>58</v>
      </c>
      <c r="C48" s="866" t="s">
        <v>13</v>
      </c>
      <c r="D48" s="867" t="s">
        <v>46</v>
      </c>
      <c r="E48" s="868">
        <v>0.58333333333333337</v>
      </c>
      <c r="F48" s="877" t="s">
        <v>33</v>
      </c>
      <c r="G48" s="869">
        <v>5</v>
      </c>
      <c r="H48" s="870">
        <v>2</v>
      </c>
      <c r="I48" s="42" t="s">
        <v>35</v>
      </c>
      <c r="K48" s="887"/>
      <c r="M48" s="1992"/>
      <c r="N48" s="1992"/>
    </row>
    <row r="49" spans="1:21" x14ac:dyDescent="0.25">
      <c r="A49" s="865">
        <v>30</v>
      </c>
      <c r="B49" s="867" t="s">
        <v>58</v>
      </c>
      <c r="C49" s="866" t="s">
        <v>22</v>
      </c>
      <c r="D49" s="867" t="s">
        <v>47</v>
      </c>
      <c r="E49" s="868">
        <v>0.58333333333333337</v>
      </c>
      <c r="F49" s="877" t="s">
        <v>36</v>
      </c>
      <c r="G49" s="869">
        <v>6</v>
      </c>
      <c r="H49" s="870">
        <v>1</v>
      </c>
      <c r="I49" s="42" t="s">
        <v>34</v>
      </c>
    </row>
    <row r="50" spans="1:21" x14ac:dyDescent="0.25">
      <c r="A50" s="865">
        <v>45</v>
      </c>
      <c r="B50" s="867" t="s">
        <v>58</v>
      </c>
      <c r="C50" s="866" t="s">
        <v>1</v>
      </c>
      <c r="D50" s="867" t="s">
        <v>51</v>
      </c>
      <c r="E50" s="868">
        <v>0.83333333333333337</v>
      </c>
      <c r="F50" s="877" t="s">
        <v>36</v>
      </c>
      <c r="G50" s="869">
        <v>0</v>
      </c>
      <c r="H50" s="870">
        <v>1</v>
      </c>
      <c r="I50" s="42" t="s">
        <v>33</v>
      </c>
      <c r="J50" s="899"/>
      <c r="K50" s="50"/>
    </row>
    <row r="51" spans="1:21" x14ac:dyDescent="0.25">
      <c r="A51" s="865">
        <v>46</v>
      </c>
      <c r="B51" s="867" t="s">
        <v>58</v>
      </c>
      <c r="C51" s="866" t="s">
        <v>1</v>
      </c>
      <c r="D51" s="867" t="s">
        <v>51</v>
      </c>
      <c r="E51" s="868">
        <v>0.83333333333333337</v>
      </c>
      <c r="F51" s="877" t="s">
        <v>34</v>
      </c>
      <c r="G51" s="869">
        <v>1</v>
      </c>
      <c r="H51" s="870">
        <v>2</v>
      </c>
      <c r="I51" s="44" t="s">
        <v>35</v>
      </c>
      <c r="J51" s="899"/>
      <c r="K51" s="50"/>
      <c r="L51" s="899"/>
    </row>
    <row r="52" spans="1:21" x14ac:dyDescent="0.25">
      <c r="A52" s="865"/>
      <c r="B52" s="867"/>
      <c r="C52" s="866"/>
      <c r="D52" s="867"/>
      <c r="E52" s="868"/>
      <c r="F52" s="877"/>
      <c r="G52" s="877"/>
      <c r="H52" s="877"/>
      <c r="I52" s="43"/>
      <c r="J52" s="899"/>
      <c r="K52" s="50"/>
      <c r="L52" s="899"/>
    </row>
    <row r="53" spans="1:21" x14ac:dyDescent="0.25">
      <c r="A53" s="865">
        <v>15</v>
      </c>
      <c r="B53" s="867" t="s">
        <v>63</v>
      </c>
      <c r="C53" s="866" t="s">
        <v>37</v>
      </c>
      <c r="D53" s="867" t="s">
        <v>38</v>
      </c>
      <c r="E53" s="868">
        <v>0.70833333333333337</v>
      </c>
      <c r="F53" s="877" t="s">
        <v>90</v>
      </c>
      <c r="G53" s="869">
        <v>1</v>
      </c>
      <c r="H53" s="870">
        <v>2</v>
      </c>
      <c r="I53" s="42" t="s">
        <v>39</v>
      </c>
      <c r="J53" s="899"/>
      <c r="K53" s="50"/>
      <c r="L53" s="899"/>
    </row>
    <row r="54" spans="1:21" x14ac:dyDescent="0.25">
      <c r="A54" s="865">
        <v>16</v>
      </c>
      <c r="B54" s="867" t="s">
        <v>63</v>
      </c>
      <c r="C54" s="866" t="s">
        <v>37</v>
      </c>
      <c r="D54" s="867" t="s">
        <v>38</v>
      </c>
      <c r="E54" s="868">
        <v>0.58333333333333337</v>
      </c>
      <c r="F54" s="877" t="s">
        <v>40</v>
      </c>
      <c r="G54" s="869">
        <v>1</v>
      </c>
      <c r="H54" s="870">
        <v>2</v>
      </c>
      <c r="I54" s="42" t="s">
        <v>41</v>
      </c>
      <c r="J54" s="899"/>
      <c r="K54" s="899"/>
      <c r="L54" s="899"/>
    </row>
    <row r="55" spans="1:21" x14ac:dyDescent="0.25">
      <c r="A55" s="865">
        <v>31</v>
      </c>
      <c r="B55" s="867" t="s">
        <v>63</v>
      </c>
      <c r="C55" s="866" t="s">
        <v>22</v>
      </c>
      <c r="D55" s="867" t="s">
        <v>47</v>
      </c>
      <c r="E55" s="868">
        <v>0.83333333333333337</v>
      </c>
      <c r="F55" s="877" t="s">
        <v>90</v>
      </c>
      <c r="G55" s="869">
        <v>0</v>
      </c>
      <c r="H55" s="870">
        <v>3</v>
      </c>
      <c r="I55" s="42" t="s">
        <v>40</v>
      </c>
    </row>
    <row r="56" spans="1:21" x14ac:dyDescent="0.25">
      <c r="A56" s="865">
        <v>32</v>
      </c>
      <c r="B56" s="867" t="s">
        <v>63</v>
      </c>
      <c r="C56" s="866" t="s">
        <v>22</v>
      </c>
      <c r="D56" s="867" t="s">
        <v>47</v>
      </c>
      <c r="E56" s="868">
        <v>0.70833333333333337</v>
      </c>
      <c r="F56" s="877" t="s">
        <v>41</v>
      </c>
      <c r="G56" s="869">
        <v>2</v>
      </c>
      <c r="H56" s="870">
        <v>2</v>
      </c>
      <c r="I56" s="42" t="s">
        <v>39</v>
      </c>
    </row>
    <row r="57" spans="1:21" x14ac:dyDescent="0.25">
      <c r="A57" s="865">
        <v>47</v>
      </c>
      <c r="B57" s="867" t="s">
        <v>63</v>
      </c>
      <c r="C57" s="866" t="s">
        <v>1</v>
      </c>
      <c r="D57" s="867" t="s">
        <v>51</v>
      </c>
      <c r="E57" s="868">
        <v>0.66666666666666663</v>
      </c>
      <c r="F57" s="877" t="s">
        <v>41</v>
      </c>
      <c r="G57" s="869">
        <v>0</v>
      </c>
      <c r="H57" s="870">
        <v>1</v>
      </c>
      <c r="I57" s="42" t="s">
        <v>90</v>
      </c>
      <c r="M57" s="41"/>
      <c r="U57" s="863" t="s">
        <v>172</v>
      </c>
    </row>
    <row r="58" spans="1:21" x14ac:dyDescent="0.25">
      <c r="A58" s="871">
        <v>48</v>
      </c>
      <c r="B58" s="872" t="s">
        <v>63</v>
      </c>
      <c r="C58" s="872" t="s">
        <v>1</v>
      </c>
      <c r="D58" s="873" t="s">
        <v>51</v>
      </c>
      <c r="E58" s="874">
        <v>0.66666666666666663</v>
      </c>
      <c r="F58" s="874" t="s">
        <v>39</v>
      </c>
      <c r="G58" s="875">
        <v>0</v>
      </c>
      <c r="H58" s="876">
        <v>1</v>
      </c>
      <c r="I58" s="42" t="s">
        <v>40</v>
      </c>
    </row>
    <row r="60" spans="1:21" x14ac:dyDescent="0.25">
      <c r="H60" s="1992"/>
      <c r="I60" s="1992"/>
      <c r="J60" s="1992"/>
      <c r="K60" s="1992"/>
      <c r="L60" s="1992"/>
    </row>
  </sheetData>
  <mergeCells count="28">
    <mergeCell ref="AG3:AJ4"/>
    <mergeCell ref="Z44:AD45"/>
    <mergeCell ref="Z42:AD43"/>
    <mergeCell ref="K40:K41"/>
    <mergeCell ref="K28:K29"/>
    <mergeCell ref="P30:P31"/>
    <mergeCell ref="K32:K33"/>
    <mergeCell ref="Z33:AB34"/>
    <mergeCell ref="U34:U35"/>
    <mergeCell ref="K36:K37"/>
    <mergeCell ref="Z37:Z38"/>
    <mergeCell ref="P38:P39"/>
    <mergeCell ref="K16:K17"/>
    <mergeCell ref="U18:U19"/>
    <mergeCell ref="K20:K21"/>
    <mergeCell ref="P22:P23"/>
    <mergeCell ref="Z25:Z26"/>
    <mergeCell ref="N8:N9"/>
    <mergeCell ref="P8:R9"/>
    <mergeCell ref="U8:W9"/>
    <mergeCell ref="Z8:AB9"/>
    <mergeCell ref="P14:P15"/>
    <mergeCell ref="A1:I2"/>
    <mergeCell ref="C3:D3"/>
    <mergeCell ref="K3:M4"/>
    <mergeCell ref="K8:M9"/>
    <mergeCell ref="K24:K25"/>
    <mergeCell ref="K12:K13"/>
  </mergeCells>
  <conditionalFormatting sqref="G4:G9 G11:G51 G53:G58">
    <cfRule type="expression" dxfId="4076" priority="25" stopIfTrue="1">
      <formula>IF(AND($F4&gt;$G4,ISNUMBER($F4),ISNUMBER($G4)),1,0)</formula>
    </cfRule>
  </conditionalFormatting>
  <conditionalFormatting sqref="H4:H9 H11:H51 H53:H58">
    <cfRule type="expression" dxfId="4075" priority="26" stopIfTrue="1">
      <formula>IF(AND($F4&lt;$G4,ISNUMBER($F4),ISNUMBER($G4)),1,0)</formula>
    </cfRule>
  </conditionalFormatting>
  <conditionalFormatting sqref="A5:E5">
    <cfRule type="expression" dxfId="4074" priority="27">
      <formula>IF($V8=1,1,0)</formula>
    </cfRule>
  </conditionalFormatting>
  <conditionalFormatting sqref="A39:E39">
    <cfRule type="expression" dxfId="4073" priority="28">
      <formula>IF($V34=1,1,0)</formula>
    </cfRule>
  </conditionalFormatting>
  <conditionalFormatting sqref="A6:E6 A7:D7 A8:E9">
    <cfRule type="expression" dxfId="4072" priority="29">
      <formula>IF(#REF!=1,1,0)</formula>
    </cfRule>
  </conditionalFormatting>
  <conditionalFormatting sqref="A13:E16">
    <cfRule type="expression" dxfId="4071" priority="30">
      <formula>IF(#REF!=1,1,0)</formula>
    </cfRule>
  </conditionalFormatting>
  <conditionalFormatting sqref="A20:E21 A22:D23">
    <cfRule type="expression" dxfId="4070" priority="31">
      <formula>IF(#REF!=1,1,0)</formula>
    </cfRule>
  </conditionalFormatting>
  <conditionalFormatting sqref="C27:E27 A27 A28:E30">
    <cfRule type="expression" dxfId="4069" priority="32">
      <formula>IF(#REF!=1,1,0)</formula>
    </cfRule>
  </conditionalFormatting>
  <conditionalFormatting sqref="A34:D35 A36:E37">
    <cfRule type="expression" dxfId="4068" priority="33">
      <formula>IF(#REF!=1,1,0)</formula>
    </cfRule>
  </conditionalFormatting>
  <conditionalFormatting sqref="A41:D44">
    <cfRule type="expression" dxfId="4067" priority="34">
      <formula>IF(#REF!=1,1,0)</formula>
    </cfRule>
  </conditionalFormatting>
  <conditionalFormatting sqref="A48:E51">
    <cfRule type="expression" dxfId="4066" priority="35">
      <formula>IF(#REF!=1,1,0)</formula>
    </cfRule>
  </conditionalFormatting>
  <conditionalFormatting sqref="E7 A41:D41 A12:E13">
    <cfRule type="expression" dxfId="4065" priority="24">
      <formula>IF($W7=1,1,0)</formula>
    </cfRule>
  </conditionalFormatting>
  <conditionalFormatting sqref="E27">
    <cfRule type="expression" dxfId="4064" priority="23">
      <formula>IF(#REF!=1,1,0)</formula>
    </cfRule>
  </conditionalFormatting>
  <conditionalFormatting sqref="A40:E40">
    <cfRule type="expression" dxfId="4063" priority="22">
      <formula>IF($W40=1,1,0)</formula>
    </cfRule>
  </conditionalFormatting>
  <conditionalFormatting sqref="A19:E21 A18:D18 A14:E17 A24:E25 A22:D23 A27:E33 A36:E38 A26:D26 E34:E35">
    <cfRule type="expression" dxfId="4062" priority="21">
      <formula>IF($V14=1,1,0)</formula>
    </cfRule>
  </conditionalFormatting>
  <conditionalFormatting sqref="E28">
    <cfRule type="expression" dxfId="4061" priority="20">
      <formula>IF(#REF!=1,1,0)</formula>
    </cfRule>
  </conditionalFormatting>
  <conditionalFormatting sqref="E41">
    <cfRule type="expression" dxfId="4060" priority="19">
      <formula>IF($W41=1,1,0)</formula>
    </cfRule>
  </conditionalFormatting>
  <conditionalFormatting sqref="E42">
    <cfRule type="expression" dxfId="4059" priority="18">
      <formula>IF($V37=1,1,0)</formula>
    </cfRule>
  </conditionalFormatting>
  <conditionalFormatting sqref="E22">
    <cfRule type="expression" dxfId="4058" priority="17">
      <formula>IF(#REF!=1,1,0)</formula>
    </cfRule>
  </conditionalFormatting>
  <conditionalFormatting sqref="E23">
    <cfRule type="expression" dxfId="4057" priority="16">
      <formula>IF(#REF!=1,1,0)</formula>
    </cfRule>
  </conditionalFormatting>
  <conditionalFormatting sqref="E29">
    <cfRule type="expression" dxfId="4056" priority="15">
      <formula>IF(#REF!=1,1,0)</formula>
    </cfRule>
  </conditionalFormatting>
  <conditionalFormatting sqref="E30">
    <cfRule type="expression" dxfId="4055" priority="14">
      <formula>IF(#REF!=1,1,0)</formula>
    </cfRule>
  </conditionalFormatting>
  <conditionalFormatting sqref="E43">
    <cfRule type="expression" dxfId="4054" priority="13">
      <formula>IF(#REF!=1,1,0)</formula>
    </cfRule>
  </conditionalFormatting>
  <conditionalFormatting sqref="E44">
    <cfRule type="expression" dxfId="4053" priority="12">
      <formula>IF(#REF!=1,1,0)</formula>
    </cfRule>
  </conditionalFormatting>
  <conditionalFormatting sqref="E57">
    <cfRule type="expression" dxfId="4052" priority="11">
      <formula>IF(#REF!=1,1,0)</formula>
    </cfRule>
  </conditionalFormatting>
  <conditionalFormatting sqref="M12 M40">
    <cfRule type="expression" dxfId="4051" priority="3" stopIfTrue="1">
      <formula>IF(AND($AW12&gt;$AW13,ISNUMBER($AW12),ISNUMBER($AW13)),1,0)</formula>
    </cfRule>
  </conditionalFormatting>
  <conditionalFormatting sqref="M13 M41">
    <cfRule type="expression" dxfId="4050" priority="4" stopIfTrue="1">
      <formula>IF(AND($AW12&lt;$AW13,ISNUMBER($AW12),ISNUMBER($AW13)),1,0)</formula>
    </cfRule>
  </conditionalFormatting>
  <conditionalFormatting sqref="R14 R22 R30 R38">
    <cfRule type="expression" dxfId="4049" priority="5" stopIfTrue="1">
      <formula>IF(AND($BB14&gt;$BB15,ISNUMBER($BB14),ISNUMBER($BB15)),1,0)</formula>
    </cfRule>
  </conditionalFormatting>
  <conditionalFormatting sqref="R15 R23 R31 R39">
    <cfRule type="expression" dxfId="4048" priority="6" stopIfTrue="1">
      <formula>IF(AND($BB14&lt;$BB15,ISNUMBER($BB14),ISNUMBER($BB15)),1,0)</formula>
    </cfRule>
  </conditionalFormatting>
  <conditionalFormatting sqref="W18 W34">
    <cfRule type="expression" dxfId="4047" priority="7" stopIfTrue="1">
      <formula>IF(AND($BH18&gt;$BH19,ISNUMBER($BH18),ISNUMBER($BH19)),1,0)</formula>
    </cfRule>
  </conditionalFormatting>
  <conditionalFormatting sqref="W19 W35">
    <cfRule type="expression" dxfId="4046" priority="8" stopIfTrue="1">
      <formula>IF(AND($BH18&lt;$BH19,ISNUMBER($BH18),ISNUMBER($BH19)),1,0)</formula>
    </cfRule>
  </conditionalFormatting>
  <conditionalFormatting sqref="AB25 AB37">
    <cfRule type="expression" dxfId="4045" priority="9" stopIfTrue="1">
      <formula>IF(AND($BN25&gt;$BN26,ISNUMBER($BN25),ISNUMBER($BN26)),1,0)</formula>
    </cfRule>
  </conditionalFormatting>
  <conditionalFormatting sqref="AB26 AB38">
    <cfRule type="expression" dxfId="4044" priority="10" stopIfTrue="1">
      <formula>IF(AND($BN25&lt;$BN26,ISNUMBER($BN25),ISNUMBER($BN26)),1,0)</formula>
    </cfRule>
  </conditionalFormatting>
  <conditionalFormatting sqref="M36 M28 M32 M20 M24 M16">
    <cfRule type="expression" dxfId="4043" priority="36" stopIfTrue="1">
      <formula>IF(AND($AV16&gt;$AV17,ISNUMBER($AV16),ISNUMBER($AV17)),1,0)</formula>
    </cfRule>
  </conditionalFormatting>
  <conditionalFormatting sqref="M37 M29 M33 M21 M25 M17">
    <cfRule type="expression" dxfId="4042" priority="37" stopIfTrue="1">
      <formula>IF(AND($AV16&lt;$AV17,ISNUMBER($AV16),ISNUMBER($AV17)),1,0)</formula>
    </cfRule>
  </conditionalFormatting>
  <conditionalFormatting sqref="A4:E4 A55:D58 A45:E54 A11:E11 A42:D42 E55:E56 E58:F58">
    <cfRule type="expression" dxfId="4041" priority="38">
      <formula>IF(#REF!=1,1,0)</formula>
    </cfRule>
  </conditionalFormatting>
  <conditionalFormatting sqref="L40">
    <cfRule type="expression" dxfId="4040" priority="39" stopIfTrue="1">
      <formula>IF($AV40=$S67,1,0)</formula>
    </cfRule>
    <cfRule type="expression" dxfId="4039" priority="40" stopIfTrue="1">
      <formula>IF($AV41=$S67,1,0)</formula>
    </cfRule>
  </conditionalFormatting>
  <conditionalFormatting sqref="L41">
    <cfRule type="expression" dxfId="4038" priority="41" stopIfTrue="1">
      <formula>IF($AV41=$S67,1,0)</formula>
    </cfRule>
    <cfRule type="expression" dxfId="4037" priority="42" stopIfTrue="1">
      <formula>IF($AV40=$S67,1,0)</formula>
    </cfRule>
  </conditionalFormatting>
  <conditionalFormatting sqref="L16">
    <cfRule type="expression" dxfId="4036" priority="43" stopIfTrue="1">
      <formula>IF($AU16=$S61,1,0)</formula>
    </cfRule>
    <cfRule type="expression" dxfId="4035" priority="44" stopIfTrue="1">
      <formula>IF($AU17=$S61,1,0)</formula>
    </cfRule>
  </conditionalFormatting>
  <conditionalFormatting sqref="L17">
    <cfRule type="expression" dxfId="4034" priority="45" stopIfTrue="1">
      <formula>IF($AU17=$S61,1,0)</formula>
    </cfRule>
    <cfRule type="expression" dxfId="4033" priority="46" stopIfTrue="1">
      <formula>IF($AU16=$S61,1,0)</formula>
    </cfRule>
  </conditionalFormatting>
  <conditionalFormatting sqref="L36">
    <cfRule type="expression" dxfId="4032" priority="47" stopIfTrue="1">
      <formula>IF($AU36=$S66,1,0)</formula>
    </cfRule>
    <cfRule type="expression" dxfId="4031" priority="48" stopIfTrue="1">
      <formula>IF($AU37=$S66,1,0)</formula>
    </cfRule>
  </conditionalFormatting>
  <conditionalFormatting sqref="L37">
    <cfRule type="expression" dxfId="4030" priority="49" stopIfTrue="1">
      <formula>IF($AU37=$S66,1,0)</formula>
    </cfRule>
    <cfRule type="expression" dxfId="4029" priority="50" stopIfTrue="1">
      <formula>IF($AU36=$S66,1,0)</formula>
    </cfRule>
  </conditionalFormatting>
  <conditionalFormatting sqref="L28">
    <cfRule type="expression" dxfId="4028" priority="51" stopIfTrue="1">
      <formula>IF($AU28=$S62,1,0)</formula>
    </cfRule>
    <cfRule type="expression" dxfId="4027" priority="52" stopIfTrue="1">
      <formula>IF($AU29=$S62,1,0)</formula>
    </cfRule>
  </conditionalFormatting>
  <conditionalFormatting sqref="L29">
    <cfRule type="expression" dxfId="4026" priority="53" stopIfTrue="1">
      <formula>IF($AU29=$S62,1,0)</formula>
    </cfRule>
    <cfRule type="expression" dxfId="4025" priority="54" stopIfTrue="1">
      <formula>IF($AU28=$S62,1,0)</formula>
    </cfRule>
  </conditionalFormatting>
  <conditionalFormatting sqref="L32">
    <cfRule type="expression" dxfId="4024" priority="55" stopIfTrue="1">
      <formula>IF($AU32=$S63,1,0)</formula>
    </cfRule>
    <cfRule type="expression" dxfId="4023" priority="56" stopIfTrue="1">
      <formula>IF($AU33=$S63,1,0)</formula>
    </cfRule>
  </conditionalFormatting>
  <conditionalFormatting sqref="L33">
    <cfRule type="expression" dxfId="4022" priority="57" stopIfTrue="1">
      <formula>IF($AU33=$S63,1,0)</formula>
    </cfRule>
    <cfRule type="expression" dxfId="4021" priority="58" stopIfTrue="1">
      <formula>IF($AU32=$S63,1,0)</formula>
    </cfRule>
  </conditionalFormatting>
  <conditionalFormatting sqref="L20">
    <cfRule type="expression" dxfId="4020" priority="59" stopIfTrue="1">
      <formula>IF($AU20=$S64,1,0)</formula>
    </cfRule>
    <cfRule type="expression" dxfId="4019" priority="60" stopIfTrue="1">
      <formula>IF($AU21=$S64,1,0)</formula>
    </cfRule>
  </conditionalFormatting>
  <conditionalFormatting sqref="L21">
    <cfRule type="expression" dxfId="4018" priority="61" stopIfTrue="1">
      <formula>IF($AU21=$S64,1,0)</formula>
    </cfRule>
    <cfRule type="expression" dxfId="4017" priority="62" stopIfTrue="1">
      <formula>IF($AU20=$S64,1,0)</formula>
    </cfRule>
  </conditionalFormatting>
  <conditionalFormatting sqref="L24">
    <cfRule type="expression" dxfId="4016" priority="63" stopIfTrue="1">
      <formula>IF($AU24=$S65,1,0)</formula>
    </cfRule>
    <cfRule type="expression" dxfId="4015" priority="64" stopIfTrue="1">
      <formula>IF($AU25=$S65,1,0)</formula>
    </cfRule>
  </conditionalFormatting>
  <conditionalFormatting sqref="L25">
    <cfRule type="expression" dxfId="4014" priority="65" stopIfTrue="1">
      <formula>IF($AU25=$S65,1,0)</formula>
    </cfRule>
    <cfRule type="expression" dxfId="4013" priority="66" stopIfTrue="1">
      <formula>IF($AU24=$S65,1,0)</formula>
    </cfRule>
  </conditionalFormatting>
  <conditionalFormatting sqref="Q14">
    <cfRule type="expression" dxfId="4012" priority="67" stopIfTrue="1">
      <formula>IF($BA14=$S71,1,0)</formula>
    </cfRule>
    <cfRule type="expression" dxfId="4011" priority="68" stopIfTrue="1">
      <formula>IF($BA15=$S71,1,0)</formula>
    </cfRule>
  </conditionalFormatting>
  <conditionalFormatting sqref="Q15">
    <cfRule type="expression" dxfId="4010" priority="69" stopIfTrue="1">
      <formula>IF($BA15=$S71,1,0)</formula>
    </cfRule>
    <cfRule type="expression" dxfId="4009" priority="70" stopIfTrue="1">
      <formula>IF($BA14=$S71,1,0)</formula>
    </cfRule>
  </conditionalFormatting>
  <conditionalFormatting sqref="Q22">
    <cfRule type="expression" dxfId="4008" priority="71" stopIfTrue="1">
      <formula>IF($BA22=$S72,1,0)</formula>
    </cfRule>
    <cfRule type="expression" dxfId="4007" priority="72" stopIfTrue="1">
      <formula>IF($BA23=$S72,1,0)</formula>
    </cfRule>
  </conditionalFormatting>
  <conditionalFormatting sqref="Q23">
    <cfRule type="expression" dxfId="4006" priority="73" stopIfTrue="1">
      <formula>IF($BA23=$S72,1,0)</formula>
    </cfRule>
    <cfRule type="expression" dxfId="4005" priority="74" stopIfTrue="1">
      <formula>IF($BA22=$S72,1,0)</formula>
    </cfRule>
  </conditionalFormatting>
  <conditionalFormatting sqref="Q30">
    <cfRule type="expression" dxfId="4004" priority="75" stopIfTrue="1">
      <formula>IF($BA30=$S73,1,0)</formula>
    </cfRule>
    <cfRule type="expression" dxfId="4003" priority="76" stopIfTrue="1">
      <formula>IF($BA31=$S73,1,0)</formula>
    </cfRule>
  </conditionalFormatting>
  <conditionalFormatting sqref="Q31">
    <cfRule type="expression" dxfId="4002" priority="77" stopIfTrue="1">
      <formula>IF($BA31=$S73,1,0)</formula>
    </cfRule>
    <cfRule type="expression" dxfId="4001" priority="78" stopIfTrue="1">
      <formula>IF($BA30=$S73,1,0)</formula>
    </cfRule>
  </conditionalFormatting>
  <conditionalFormatting sqref="Q38">
    <cfRule type="expression" dxfId="4000" priority="79" stopIfTrue="1">
      <formula>IF($BA38=$S74,1,0)</formula>
    </cfRule>
    <cfRule type="expression" dxfId="3999" priority="80" stopIfTrue="1">
      <formula>IF($BA39=$S74,1,0)</formula>
    </cfRule>
  </conditionalFormatting>
  <conditionalFormatting sqref="Q39">
    <cfRule type="expression" dxfId="3998" priority="81" stopIfTrue="1">
      <formula>IF($BA39=$S74,1,0)</formula>
    </cfRule>
    <cfRule type="expression" dxfId="3997" priority="82" stopIfTrue="1">
      <formula>IF($BA38=$S74,1,0)</formula>
    </cfRule>
  </conditionalFormatting>
  <conditionalFormatting sqref="V18">
    <cfRule type="expression" dxfId="3996" priority="83" stopIfTrue="1">
      <formula>IF($BG18=$S78,1,0)</formula>
    </cfRule>
    <cfRule type="expression" dxfId="3995" priority="84" stopIfTrue="1">
      <formula>IF($BG19=$S78,1,0)</formula>
    </cfRule>
  </conditionalFormatting>
  <conditionalFormatting sqref="V19">
    <cfRule type="expression" dxfId="3994" priority="85" stopIfTrue="1">
      <formula>IF($BG19=$S78,1,0)</formula>
    </cfRule>
    <cfRule type="expression" dxfId="3993" priority="86" stopIfTrue="1">
      <formula>IF($BG18=$S78,1,0)</formula>
    </cfRule>
  </conditionalFormatting>
  <conditionalFormatting sqref="V34">
    <cfRule type="expression" dxfId="3992" priority="87" stopIfTrue="1">
      <formula>IF($BG34=$S79,1,0)</formula>
    </cfRule>
    <cfRule type="expression" dxfId="3991" priority="88" stopIfTrue="1">
      <formula>IF($BG35=$S79,1,0)</formula>
    </cfRule>
  </conditionalFormatting>
  <conditionalFormatting sqref="V35">
    <cfRule type="expression" dxfId="3990" priority="89" stopIfTrue="1">
      <formula>IF($BG35=$S79,1,0)</formula>
    </cfRule>
    <cfRule type="expression" dxfId="3989" priority="90" stopIfTrue="1">
      <formula>IF($BG34=$S79,1,0)</formula>
    </cfRule>
  </conditionalFormatting>
  <conditionalFormatting sqref="AA25">
    <cfRule type="expression" dxfId="3988" priority="91" stopIfTrue="1">
      <formula>IF($BM25=$S87,1,0)</formula>
    </cfRule>
    <cfRule type="expression" dxfId="3987" priority="92" stopIfTrue="1">
      <formula>IF($BM26=$S87,1,0)</formula>
    </cfRule>
  </conditionalFormatting>
  <conditionalFormatting sqref="AA26">
    <cfRule type="expression" dxfId="3986" priority="93" stopIfTrue="1">
      <formula>IF($BM26=$S87,1,0)</formula>
    </cfRule>
    <cfRule type="expression" dxfId="3985" priority="94" stopIfTrue="1">
      <formula>IF($BM25=$S87,1,0)</formula>
    </cfRule>
  </conditionalFormatting>
  <conditionalFormatting sqref="AA37">
    <cfRule type="expression" dxfId="3984" priority="95" stopIfTrue="1">
      <formula>IF($BM37=$S83,1,0)</formula>
    </cfRule>
    <cfRule type="expression" dxfId="3983" priority="96" stopIfTrue="1">
      <formula>IF($BM38=$S83,1,0)</formula>
    </cfRule>
  </conditionalFormatting>
  <conditionalFormatting sqref="AA38">
    <cfRule type="expression" dxfId="3982" priority="97" stopIfTrue="1">
      <formula>IF($BM38=$S83,1,0)</formula>
    </cfRule>
    <cfRule type="expression" dxfId="3981" priority="98" stopIfTrue="1">
      <formula>IF($BM37=$S83,1,0)</formula>
    </cfRule>
  </conditionalFormatting>
  <conditionalFormatting sqref="A43:D44">
    <cfRule type="expression" dxfId="3980" priority="99">
      <formula>IF($AB44=1,1,0)</formula>
    </cfRule>
  </conditionalFormatting>
  <conditionalFormatting sqref="L12">
    <cfRule type="expression" dxfId="3979" priority="100" stopIfTrue="1">
      <formula>IF($AV12=$R49,1,0)</formula>
    </cfRule>
    <cfRule type="expression" dxfId="3978" priority="101" stopIfTrue="1">
      <formula>IF($AV13=$R49,1,0)</formula>
    </cfRule>
  </conditionalFormatting>
  <conditionalFormatting sqref="L13">
    <cfRule type="expression" dxfId="3977" priority="102" stopIfTrue="1">
      <formula>IF($AV13=$R49,1,0)</formula>
    </cfRule>
    <cfRule type="expression" dxfId="3976" priority="103" stopIfTrue="1">
      <formula>IF($AV12=$R49,1,0)</formula>
    </cfRule>
  </conditionalFormatting>
  <conditionalFormatting sqref="AJ6:AJ39">
    <cfRule type="top10" dxfId="3975" priority="1" percent="1" rank="10"/>
    <cfRule type="top10" dxfId="3974" priority="2" percent="1" rank="10"/>
  </conditionalFormatting>
  <dataValidations count="1">
    <dataValidation type="list" allowBlank="1" showInputMessage="1" showErrorMessage="1" sqref="G4:H9 G11:H58 M28:M29 M12:M13 M16:M17 M32:M33 M20:M21 M24:M25 M36:M37 M40:M41 R14:R15 R22:R23 R30:R31 R38:R39 W18:W19 W34:W35 AB25:AB26 AB37:AB38 P7:Q7 Q4:R6" xr:uid="{486E96D0-8BE0-4CF9-AFB9-F13797E31BE7}">
      <formula1>"0,1,2,3,4,5,6,7,8,9"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36326-C1A3-4969-9AE1-77FF9304A981}">
  <sheetPr>
    <tabColor rgb="FFFF0000"/>
  </sheetPr>
  <dimension ref="A1:AF60"/>
  <sheetViews>
    <sheetView zoomScale="80" zoomScaleNormal="80" workbookViewId="0">
      <selection activeCell="Y28" sqref="Y28"/>
    </sheetView>
  </sheetViews>
  <sheetFormatPr defaultRowHeight="15" x14ac:dyDescent="0.25"/>
  <cols>
    <col min="1" max="3" width="9.140625" style="443"/>
    <col min="4" max="4" width="9.28515625" style="443" customWidth="1"/>
    <col min="5" max="5" width="10" style="443" bestFit="1" customWidth="1"/>
    <col min="6" max="6" width="15.7109375" style="443" customWidth="1"/>
    <col min="7" max="8" width="7.140625" style="443" customWidth="1"/>
    <col min="9" max="9" width="14.5703125" style="443" bestFit="1" customWidth="1"/>
    <col min="10" max="11" width="12.5703125" style="443" customWidth="1"/>
    <col min="12" max="12" width="9.140625" style="443"/>
    <col min="13" max="13" width="5.42578125" style="443" customWidth="1"/>
    <col min="14" max="14" width="14.140625" style="443" customWidth="1"/>
    <col min="15" max="15" width="9.140625" style="443"/>
    <col min="16" max="17" width="4.28515625" style="443" customWidth="1"/>
    <col min="18" max="18" width="5.140625" style="443" customWidth="1"/>
    <col min="19" max="20" width="9.140625" style="443"/>
    <col min="21" max="22" width="4.28515625" style="443" customWidth="1"/>
    <col min="23" max="25" width="9.140625" style="443"/>
    <col min="26" max="27" width="4.28515625" style="443" customWidth="1"/>
    <col min="28" max="16384" width="9.140625" style="443"/>
  </cols>
  <sheetData>
    <row r="1" spans="1:32" ht="15" customHeight="1" x14ac:dyDescent="0.25">
      <c r="A1" s="2009" t="s">
        <v>0</v>
      </c>
      <c r="B1" s="2010"/>
      <c r="C1" s="2010"/>
      <c r="D1" s="2010"/>
      <c r="E1" s="2010"/>
      <c r="F1" s="2010"/>
      <c r="G1" s="2010"/>
      <c r="H1" s="2010"/>
      <c r="I1" s="2011"/>
      <c r="J1" s="2031" t="s">
        <v>93</v>
      </c>
      <c r="K1" s="2032" t="s">
        <v>94</v>
      </c>
      <c r="AB1" s="472"/>
    </row>
    <row r="2" spans="1:32" ht="15" customHeight="1" x14ac:dyDescent="0.25">
      <c r="A2" s="2012"/>
      <c r="B2" s="2013"/>
      <c r="C2" s="2013"/>
      <c r="D2" s="2013"/>
      <c r="E2" s="2013"/>
      <c r="F2" s="2013"/>
      <c r="G2" s="2013"/>
      <c r="H2" s="2013"/>
      <c r="I2" s="2014"/>
      <c r="J2" s="2031"/>
      <c r="K2" s="2032"/>
    </row>
    <row r="3" spans="1:32" x14ac:dyDescent="0.25">
      <c r="A3" s="460" t="s">
        <v>52</v>
      </c>
      <c r="B3" s="460" t="s">
        <v>55</v>
      </c>
      <c r="C3" s="2015" t="s">
        <v>65</v>
      </c>
      <c r="D3" s="2015"/>
      <c r="E3" s="461" t="s">
        <v>64</v>
      </c>
      <c r="F3" s="460" t="s">
        <v>53</v>
      </c>
      <c r="G3" s="460"/>
      <c r="H3" s="460"/>
      <c r="I3" s="460" t="s">
        <v>54</v>
      </c>
      <c r="J3" s="49"/>
      <c r="K3" s="49"/>
      <c r="M3" s="2016" t="s">
        <v>108</v>
      </c>
      <c r="N3" s="2016"/>
      <c r="O3" s="2016"/>
    </row>
    <row r="4" spans="1:32" x14ac:dyDescent="0.25">
      <c r="A4" s="455">
        <v>1</v>
      </c>
      <c r="B4" s="457" t="s">
        <v>56</v>
      </c>
      <c r="C4" s="456" t="s">
        <v>1</v>
      </c>
      <c r="D4" s="457" t="s">
        <v>2</v>
      </c>
      <c r="E4" s="458">
        <v>0.70833333333333337</v>
      </c>
      <c r="F4" s="482" t="s">
        <v>3</v>
      </c>
      <c r="G4" s="483">
        <v>2</v>
      </c>
      <c r="H4" s="484">
        <v>1</v>
      </c>
      <c r="I4" s="482" t="s">
        <v>4</v>
      </c>
      <c r="J4" s="454">
        <v>3</v>
      </c>
      <c r="K4" s="454"/>
      <c r="M4" s="2016"/>
      <c r="N4" s="2016"/>
      <c r="O4" s="2016"/>
      <c r="P4" s="475"/>
      <c r="Q4" s="475"/>
      <c r="R4" s="475"/>
      <c r="S4" s="475"/>
      <c r="T4" s="475"/>
      <c r="U4" s="475"/>
      <c r="V4" s="475"/>
      <c r="W4" s="475"/>
      <c r="X4" s="475"/>
      <c r="Y4" s="475"/>
      <c r="Z4" s="475"/>
      <c r="AA4" s="475"/>
      <c r="AB4" s="475"/>
      <c r="AC4" s="475"/>
      <c r="AD4" s="475"/>
      <c r="AE4" s="475"/>
      <c r="AF4" s="475"/>
    </row>
    <row r="5" spans="1:32" x14ac:dyDescent="0.25">
      <c r="A5" s="445">
        <v>2</v>
      </c>
      <c r="B5" s="447" t="s">
        <v>56</v>
      </c>
      <c r="C5" s="446" t="s">
        <v>5</v>
      </c>
      <c r="D5" s="447" t="s">
        <v>6</v>
      </c>
      <c r="E5" s="448">
        <v>0.58333333333333337</v>
      </c>
      <c r="F5" s="482" t="s">
        <v>7</v>
      </c>
      <c r="G5" s="477">
        <v>1</v>
      </c>
      <c r="H5" s="478">
        <v>3</v>
      </c>
      <c r="I5" s="482" t="s">
        <v>8</v>
      </c>
      <c r="J5" s="454">
        <v>3</v>
      </c>
      <c r="K5" s="454"/>
      <c r="M5" s="475"/>
      <c r="N5" s="475"/>
      <c r="O5" s="475"/>
      <c r="P5" s="475"/>
      <c r="Q5" s="475"/>
      <c r="R5" s="475"/>
      <c r="S5" s="475"/>
      <c r="T5" s="475"/>
      <c r="U5" s="475"/>
      <c r="V5" s="475"/>
      <c r="W5" s="475"/>
      <c r="X5" s="475"/>
      <c r="Y5" s="475"/>
      <c r="Z5" s="475"/>
      <c r="AA5" s="475"/>
      <c r="AB5" s="475"/>
      <c r="AC5" s="475"/>
      <c r="AD5" s="475"/>
      <c r="AE5" s="475"/>
      <c r="AF5" s="475"/>
    </row>
    <row r="6" spans="1:32" x14ac:dyDescent="0.25">
      <c r="A6" s="445">
        <v>17</v>
      </c>
      <c r="B6" s="447" t="s">
        <v>56</v>
      </c>
      <c r="C6" s="446" t="s">
        <v>37</v>
      </c>
      <c r="D6" s="447" t="s">
        <v>38</v>
      </c>
      <c r="E6" s="448">
        <v>0.83333333333333337</v>
      </c>
      <c r="F6" s="482" t="s">
        <v>3</v>
      </c>
      <c r="G6" s="477">
        <v>1</v>
      </c>
      <c r="H6" s="478">
        <v>0</v>
      </c>
      <c r="I6" s="482" t="s">
        <v>7</v>
      </c>
      <c r="J6" s="454">
        <v>3</v>
      </c>
      <c r="K6" s="454"/>
      <c r="M6" s="475"/>
      <c r="N6" s="475"/>
      <c r="O6" s="475"/>
      <c r="P6" s="475"/>
      <c r="Q6" s="475"/>
      <c r="R6" s="475"/>
      <c r="S6" s="475"/>
      <c r="T6" s="475"/>
      <c r="U6" s="475"/>
      <c r="V6" s="475"/>
      <c r="W6" s="475"/>
      <c r="X6" s="475"/>
      <c r="Y6" s="475"/>
      <c r="Z6" s="475"/>
      <c r="AA6" s="475"/>
      <c r="AB6" s="475"/>
      <c r="AC6" s="475"/>
      <c r="AD6" s="475"/>
      <c r="AE6" s="475"/>
      <c r="AF6" s="475"/>
    </row>
    <row r="7" spans="1:32" x14ac:dyDescent="0.25">
      <c r="A7" s="445">
        <v>18</v>
      </c>
      <c r="B7" s="447" t="s">
        <v>56</v>
      </c>
      <c r="C7" s="446" t="s">
        <v>42</v>
      </c>
      <c r="D7" s="447" t="s">
        <v>43</v>
      </c>
      <c r="E7" s="444">
        <v>0.70833333333333337</v>
      </c>
      <c r="F7" s="482" t="s">
        <v>8</v>
      </c>
      <c r="G7" s="477">
        <v>3</v>
      </c>
      <c r="H7" s="478">
        <v>0</v>
      </c>
      <c r="I7" s="482" t="s">
        <v>4</v>
      </c>
      <c r="J7" s="454">
        <v>3</v>
      </c>
      <c r="K7" s="454"/>
      <c r="M7" s="475"/>
      <c r="N7" s="475"/>
      <c r="O7" s="475"/>
      <c r="P7" s="475"/>
      <c r="Q7" s="475"/>
      <c r="R7" s="475"/>
      <c r="S7" s="475"/>
      <c r="T7" s="475"/>
      <c r="U7" s="475"/>
      <c r="V7" s="475"/>
      <c r="W7" s="475"/>
      <c r="X7" s="475"/>
      <c r="Y7" s="475"/>
      <c r="Z7" s="475"/>
      <c r="AA7" s="475"/>
      <c r="AB7" s="475"/>
      <c r="AC7" s="475"/>
      <c r="AD7" s="475"/>
      <c r="AE7" s="475"/>
      <c r="AF7" s="475"/>
    </row>
    <row r="8" spans="1:32" ht="15" customHeight="1" x14ac:dyDescent="0.25">
      <c r="A8" s="445">
        <v>33</v>
      </c>
      <c r="B8" s="447" t="s">
        <v>56</v>
      </c>
      <c r="C8" s="446" t="s">
        <v>29</v>
      </c>
      <c r="D8" s="447" t="s">
        <v>48</v>
      </c>
      <c r="E8" s="448">
        <v>0.66666666666666663</v>
      </c>
      <c r="F8" s="482" t="s">
        <v>8</v>
      </c>
      <c r="G8" s="477">
        <v>0</v>
      </c>
      <c r="H8" s="478">
        <v>1</v>
      </c>
      <c r="I8" s="482" t="s">
        <v>3</v>
      </c>
      <c r="J8" s="454">
        <v>0</v>
      </c>
      <c r="K8" s="454"/>
      <c r="M8" s="2017" t="s">
        <v>67</v>
      </c>
      <c r="N8" s="2018"/>
      <c r="O8" s="2018"/>
      <c r="P8" s="2023"/>
      <c r="Q8" s="463"/>
      <c r="R8" s="2017" t="s">
        <v>68</v>
      </c>
      <c r="S8" s="2018"/>
      <c r="T8" s="2018"/>
      <c r="U8" s="463"/>
      <c r="V8" s="463"/>
      <c r="W8" s="2017" t="s">
        <v>69</v>
      </c>
      <c r="X8" s="2018"/>
      <c r="Y8" s="2018"/>
      <c r="Z8" s="463"/>
      <c r="AA8" s="463"/>
      <c r="AB8" s="2017" t="s">
        <v>66</v>
      </c>
      <c r="AC8" s="2018"/>
      <c r="AD8" s="2018"/>
      <c r="AE8" s="473"/>
      <c r="AF8" s="473"/>
    </row>
    <row r="9" spans="1:32" ht="15" customHeight="1" x14ac:dyDescent="0.25">
      <c r="A9" s="445">
        <v>34</v>
      </c>
      <c r="B9" s="447" t="s">
        <v>56</v>
      </c>
      <c r="C9" s="446" t="s">
        <v>29</v>
      </c>
      <c r="D9" s="447" t="s">
        <v>48</v>
      </c>
      <c r="E9" s="448">
        <v>0.66666666666666663</v>
      </c>
      <c r="F9" s="482" t="s">
        <v>4</v>
      </c>
      <c r="G9" s="477">
        <v>0</v>
      </c>
      <c r="H9" s="478">
        <v>2</v>
      </c>
      <c r="I9" s="482" t="s">
        <v>7</v>
      </c>
      <c r="J9" s="454">
        <v>0</v>
      </c>
      <c r="K9" s="454"/>
      <c r="M9" s="2019"/>
      <c r="N9" s="2020"/>
      <c r="O9" s="2020"/>
      <c r="P9" s="2023"/>
      <c r="Q9" s="463"/>
      <c r="R9" s="2019"/>
      <c r="S9" s="2020"/>
      <c r="T9" s="2020"/>
      <c r="U9" s="463"/>
      <c r="V9" s="463"/>
      <c r="W9" s="2019"/>
      <c r="X9" s="2020"/>
      <c r="Y9" s="2020"/>
      <c r="Z9" s="463"/>
      <c r="AA9" s="463"/>
      <c r="AB9" s="2019"/>
      <c r="AC9" s="2020"/>
      <c r="AD9" s="2020"/>
      <c r="AE9" s="473"/>
      <c r="AF9" s="473"/>
    </row>
    <row r="10" spans="1:32" x14ac:dyDescent="0.25">
      <c r="E10" s="454"/>
      <c r="F10" s="476"/>
      <c r="G10" s="476"/>
      <c r="H10" s="476"/>
      <c r="I10" s="476"/>
      <c r="J10" s="55">
        <f>SUM(J4:J9)</f>
        <v>12</v>
      </c>
      <c r="K10" s="56"/>
      <c r="M10" s="463"/>
      <c r="N10" s="463"/>
      <c r="O10" s="463"/>
      <c r="P10" s="463"/>
      <c r="Q10" s="463"/>
      <c r="R10" s="463"/>
      <c r="S10" s="463"/>
      <c r="T10" s="463"/>
      <c r="U10" s="463"/>
      <c r="V10" s="463"/>
      <c r="W10" s="463"/>
      <c r="X10" s="463"/>
      <c r="Y10" s="463"/>
      <c r="Z10" s="463"/>
      <c r="AA10" s="463"/>
      <c r="AB10" s="463"/>
      <c r="AC10" s="463"/>
      <c r="AD10" s="463"/>
      <c r="AE10" s="463"/>
      <c r="AF10" s="473"/>
    </row>
    <row r="11" spans="1:32" x14ac:dyDescent="0.25">
      <c r="A11" s="445">
        <v>3</v>
      </c>
      <c r="B11" s="447" t="s">
        <v>57</v>
      </c>
      <c r="C11" s="446" t="s">
        <v>5</v>
      </c>
      <c r="D11" s="447" t="s">
        <v>6</v>
      </c>
      <c r="E11" s="448">
        <v>0.83333333333333337</v>
      </c>
      <c r="F11" s="482" t="s">
        <v>9</v>
      </c>
      <c r="G11" s="477">
        <v>3</v>
      </c>
      <c r="H11" s="478">
        <v>2</v>
      </c>
      <c r="I11" s="482" t="s">
        <v>10</v>
      </c>
      <c r="J11" s="454">
        <v>0</v>
      </c>
      <c r="K11" s="454"/>
      <c r="M11" s="463" t="s">
        <v>75</v>
      </c>
      <c r="N11" s="463"/>
      <c r="O11" s="463"/>
      <c r="P11" s="463"/>
      <c r="Q11" s="463"/>
      <c r="R11" s="463"/>
      <c r="S11" s="463"/>
      <c r="T11" s="463"/>
      <c r="U11" s="463"/>
      <c r="V11" s="463"/>
      <c r="W11" s="463"/>
      <c r="X11" s="463"/>
      <c r="Y11" s="463"/>
      <c r="Z11" s="463"/>
      <c r="AA11" s="463"/>
      <c r="AB11" s="463"/>
      <c r="AC11" s="463"/>
      <c r="AD11" s="463"/>
      <c r="AE11" s="463"/>
      <c r="AF11" s="473"/>
    </row>
    <row r="12" spans="1:32" x14ac:dyDescent="0.25">
      <c r="A12" s="445">
        <v>4</v>
      </c>
      <c r="B12" s="447" t="s">
        <v>57</v>
      </c>
      <c r="C12" s="446" t="s">
        <v>5</v>
      </c>
      <c r="D12" s="447" t="s">
        <v>6</v>
      </c>
      <c r="E12" s="448">
        <v>0.70833333333333337</v>
      </c>
      <c r="F12" s="482" t="s">
        <v>11</v>
      </c>
      <c r="G12" s="477">
        <v>1</v>
      </c>
      <c r="H12" s="478">
        <v>1</v>
      </c>
      <c r="I12" s="482" t="s">
        <v>12</v>
      </c>
      <c r="J12" s="454">
        <v>0</v>
      </c>
      <c r="K12" s="454"/>
      <c r="M12" s="2021">
        <v>49</v>
      </c>
      <c r="N12" s="2001" t="s">
        <v>3</v>
      </c>
      <c r="O12" s="487">
        <v>1</v>
      </c>
      <c r="P12" s="463"/>
      <c r="Q12" s="463"/>
      <c r="R12" s="463"/>
      <c r="S12" s="463"/>
      <c r="T12" s="463"/>
      <c r="U12" s="463"/>
      <c r="V12" s="463"/>
      <c r="W12" s="463"/>
      <c r="X12" s="463"/>
      <c r="Y12" s="463"/>
      <c r="Z12" s="463"/>
      <c r="AA12" s="463"/>
      <c r="AB12" s="463"/>
      <c r="AC12" s="463"/>
      <c r="AD12" s="463"/>
      <c r="AE12" s="463"/>
      <c r="AF12" s="473"/>
    </row>
    <row r="13" spans="1:32" x14ac:dyDescent="0.25">
      <c r="A13" s="445">
        <v>19</v>
      </c>
      <c r="B13" s="447" t="s">
        <v>57</v>
      </c>
      <c r="C13" s="446" t="s">
        <v>42</v>
      </c>
      <c r="D13" s="447" t="s">
        <v>43</v>
      </c>
      <c r="E13" s="448">
        <v>0.58333333333333337</v>
      </c>
      <c r="F13" s="482" t="s">
        <v>9</v>
      </c>
      <c r="G13" s="477">
        <v>4</v>
      </c>
      <c r="H13" s="478">
        <v>2</v>
      </c>
      <c r="I13" s="482" t="s">
        <v>11</v>
      </c>
      <c r="J13" s="454">
        <v>3</v>
      </c>
      <c r="K13" s="454"/>
      <c r="M13" s="2022"/>
      <c r="N13" s="2000" t="s">
        <v>10</v>
      </c>
      <c r="O13" s="486">
        <v>3</v>
      </c>
      <c r="P13" s="465"/>
      <c r="Q13" s="463"/>
      <c r="R13" s="463" t="s">
        <v>82</v>
      </c>
      <c r="S13" s="463"/>
      <c r="T13" s="463"/>
      <c r="U13" s="466"/>
      <c r="V13" s="463"/>
      <c r="W13" s="463"/>
      <c r="X13" s="463"/>
      <c r="Y13" s="463"/>
      <c r="Z13" s="463"/>
      <c r="AA13" s="463"/>
      <c r="AB13" s="463"/>
      <c r="AC13" s="463"/>
      <c r="AD13" s="463"/>
      <c r="AE13" s="463"/>
      <c r="AF13" s="473"/>
    </row>
    <row r="14" spans="1:32" x14ac:dyDescent="0.25">
      <c r="A14" s="445">
        <v>20</v>
      </c>
      <c r="B14" s="447" t="s">
        <v>57</v>
      </c>
      <c r="C14" s="446" t="s">
        <v>42</v>
      </c>
      <c r="D14" s="447" t="s">
        <v>43</v>
      </c>
      <c r="E14" s="448">
        <v>0.83333333333333337</v>
      </c>
      <c r="F14" s="482" t="s">
        <v>12</v>
      </c>
      <c r="G14" s="477">
        <v>1</v>
      </c>
      <c r="H14" s="478">
        <v>3</v>
      </c>
      <c r="I14" s="482" t="s">
        <v>10</v>
      </c>
      <c r="J14" s="454">
        <v>3</v>
      </c>
      <c r="K14" s="454"/>
      <c r="M14" s="463"/>
      <c r="N14" s="54" t="s">
        <v>93</v>
      </c>
      <c r="O14" s="58">
        <v>0</v>
      </c>
      <c r="P14" s="467"/>
      <c r="Q14" s="463"/>
      <c r="R14" s="2021">
        <v>57</v>
      </c>
      <c r="S14" s="2000" t="s">
        <v>10</v>
      </c>
      <c r="T14" s="510">
        <v>2</v>
      </c>
      <c r="U14" s="463"/>
      <c r="V14" s="463"/>
      <c r="W14" s="463"/>
      <c r="X14" s="463"/>
      <c r="Y14" s="463"/>
      <c r="Z14" s="463"/>
      <c r="AA14" s="463"/>
      <c r="AB14" s="463"/>
      <c r="AC14" s="463"/>
      <c r="AD14" s="463"/>
      <c r="AE14" s="473"/>
      <c r="AF14" s="473"/>
    </row>
    <row r="15" spans="1:32" x14ac:dyDescent="0.25">
      <c r="A15" s="445">
        <v>35</v>
      </c>
      <c r="B15" s="447" t="s">
        <v>57</v>
      </c>
      <c r="C15" s="446" t="s">
        <v>29</v>
      </c>
      <c r="D15" s="447" t="s">
        <v>48</v>
      </c>
      <c r="E15" s="448">
        <v>0.83333333333333337</v>
      </c>
      <c r="F15" s="482" t="s">
        <v>12</v>
      </c>
      <c r="G15" s="477">
        <v>0</v>
      </c>
      <c r="H15" s="478">
        <v>3</v>
      </c>
      <c r="I15" s="482" t="s">
        <v>9</v>
      </c>
      <c r="J15" s="454">
        <v>0</v>
      </c>
      <c r="K15" s="454"/>
      <c r="M15" s="463" t="s">
        <v>74</v>
      </c>
      <c r="N15" s="463"/>
      <c r="O15" s="463"/>
      <c r="P15" s="467"/>
      <c r="Q15" s="468"/>
      <c r="R15" s="2022"/>
      <c r="S15" s="509" t="s">
        <v>15</v>
      </c>
      <c r="T15" s="508">
        <v>1</v>
      </c>
      <c r="U15" s="465"/>
      <c r="V15" s="463"/>
      <c r="W15" s="463"/>
      <c r="X15" s="463"/>
      <c r="Y15" s="463"/>
      <c r="Z15" s="463"/>
      <c r="AA15" s="463"/>
      <c r="AB15" s="463"/>
      <c r="AC15" s="463"/>
      <c r="AD15" s="463"/>
      <c r="AE15" s="473"/>
      <c r="AF15" s="473"/>
    </row>
    <row r="16" spans="1:32" x14ac:dyDescent="0.25">
      <c r="A16" s="445">
        <v>36</v>
      </c>
      <c r="B16" s="447" t="s">
        <v>57</v>
      </c>
      <c r="C16" s="446" t="s">
        <v>29</v>
      </c>
      <c r="D16" s="447" t="s">
        <v>48</v>
      </c>
      <c r="E16" s="448">
        <v>0.83333333333333337</v>
      </c>
      <c r="F16" s="482" t="s">
        <v>10</v>
      </c>
      <c r="G16" s="477">
        <v>2</v>
      </c>
      <c r="H16" s="478">
        <v>0</v>
      </c>
      <c r="I16" s="482" t="s">
        <v>11</v>
      </c>
      <c r="J16" s="454">
        <v>0</v>
      </c>
      <c r="K16" s="454"/>
      <c r="M16" s="2021">
        <v>50</v>
      </c>
      <c r="N16" s="489" t="s">
        <v>15</v>
      </c>
      <c r="O16" s="490">
        <v>3</v>
      </c>
      <c r="P16" s="469"/>
      <c r="Q16" s="463"/>
      <c r="R16" s="463"/>
      <c r="S16" s="54" t="s">
        <v>93</v>
      </c>
      <c r="T16" s="58">
        <v>3</v>
      </c>
      <c r="U16" s="467"/>
      <c r="V16" s="463"/>
      <c r="W16" s="463"/>
      <c r="X16" s="463"/>
      <c r="Y16" s="463"/>
      <c r="Z16" s="463"/>
      <c r="AA16" s="463"/>
      <c r="AB16" s="463"/>
      <c r="AC16" s="463"/>
      <c r="AD16" s="463"/>
      <c r="AE16" s="473"/>
      <c r="AF16" s="473"/>
    </row>
    <row r="17" spans="1:32" x14ac:dyDescent="0.25">
      <c r="A17" s="445"/>
      <c r="B17" s="447"/>
      <c r="C17" s="446"/>
      <c r="D17" s="447"/>
      <c r="E17" s="448"/>
      <c r="F17" s="476"/>
      <c r="G17" s="476"/>
      <c r="H17" s="476"/>
      <c r="I17" s="476"/>
      <c r="J17" s="55">
        <f>SUM(J11:J16)</f>
        <v>6</v>
      </c>
      <c r="K17" s="56"/>
      <c r="M17" s="2022"/>
      <c r="N17" s="2000" t="s">
        <v>19</v>
      </c>
      <c r="O17" s="488">
        <v>2</v>
      </c>
      <c r="P17" s="463"/>
      <c r="Q17" s="463"/>
      <c r="R17" s="463"/>
      <c r="S17" s="463"/>
      <c r="T17" s="463"/>
      <c r="U17" s="467"/>
      <c r="V17" s="463"/>
      <c r="W17" s="463" t="s">
        <v>86</v>
      </c>
      <c r="X17" s="463"/>
      <c r="Y17" s="463"/>
      <c r="Z17" s="463"/>
      <c r="AA17" s="463"/>
      <c r="AB17" s="463"/>
      <c r="AC17" s="463"/>
      <c r="AD17" s="463"/>
      <c r="AE17" s="473"/>
      <c r="AF17" s="473"/>
    </row>
    <row r="18" spans="1:32" x14ac:dyDescent="0.25">
      <c r="A18" s="445">
        <v>5</v>
      </c>
      <c r="B18" s="447" t="s">
        <v>61</v>
      </c>
      <c r="C18" s="446" t="s">
        <v>13</v>
      </c>
      <c r="D18" s="447" t="s">
        <v>14</v>
      </c>
      <c r="E18" s="459">
        <v>0.5</v>
      </c>
      <c r="F18" s="482" t="s">
        <v>15</v>
      </c>
      <c r="G18" s="477">
        <v>4</v>
      </c>
      <c r="H18" s="478">
        <v>2</v>
      </c>
      <c r="I18" s="482" t="s">
        <v>16</v>
      </c>
      <c r="J18" s="454">
        <v>3</v>
      </c>
      <c r="K18" s="454"/>
      <c r="M18" s="463"/>
      <c r="N18" s="54" t="s">
        <v>93</v>
      </c>
      <c r="O18" s="58">
        <v>1</v>
      </c>
      <c r="P18" s="463"/>
      <c r="Q18" s="463"/>
      <c r="R18" s="463"/>
      <c r="S18" s="463"/>
      <c r="T18" s="463"/>
      <c r="U18" s="467"/>
      <c r="V18" s="463"/>
      <c r="W18" s="2021">
        <v>61</v>
      </c>
      <c r="X18" s="2000" t="s">
        <v>10</v>
      </c>
      <c r="Y18" s="520">
        <v>1</v>
      </c>
      <c r="Z18" s="463"/>
      <c r="AA18" s="470"/>
      <c r="AB18" s="463"/>
      <c r="AC18" s="463"/>
      <c r="AD18" s="463"/>
      <c r="AE18" s="473"/>
      <c r="AF18" s="473"/>
    </row>
    <row r="19" spans="1:32" x14ac:dyDescent="0.25">
      <c r="A19" s="445">
        <v>6</v>
      </c>
      <c r="B19" s="447" t="s">
        <v>61</v>
      </c>
      <c r="C19" s="446" t="s">
        <v>13</v>
      </c>
      <c r="D19" s="447" t="s">
        <v>14</v>
      </c>
      <c r="E19" s="448">
        <v>0.75</v>
      </c>
      <c r="F19" s="482" t="s">
        <v>73</v>
      </c>
      <c r="G19" s="477">
        <v>2</v>
      </c>
      <c r="H19" s="478">
        <v>3</v>
      </c>
      <c r="I19" s="482" t="s">
        <v>17</v>
      </c>
      <c r="J19" s="454">
        <v>3</v>
      </c>
      <c r="K19" s="454"/>
      <c r="M19" s="463" t="s">
        <v>78</v>
      </c>
      <c r="N19" s="463"/>
      <c r="O19" s="463"/>
      <c r="P19" s="463"/>
      <c r="Q19" s="463"/>
      <c r="R19" s="463"/>
      <c r="S19" s="463"/>
      <c r="T19" s="463"/>
      <c r="U19" s="467"/>
      <c r="V19" s="468"/>
      <c r="W19" s="2022"/>
      <c r="X19" s="2001" t="s">
        <v>24</v>
      </c>
      <c r="Y19" s="519">
        <v>3</v>
      </c>
      <c r="Z19" s="465"/>
      <c r="AA19" s="471"/>
      <c r="AB19" s="463"/>
      <c r="AC19" s="463"/>
      <c r="AD19" s="463"/>
      <c r="AE19" s="473"/>
      <c r="AF19" s="473"/>
    </row>
    <row r="20" spans="1:32" x14ac:dyDescent="0.25">
      <c r="A20" s="445">
        <v>21</v>
      </c>
      <c r="B20" s="447" t="s">
        <v>61</v>
      </c>
      <c r="C20" s="446" t="s">
        <v>1</v>
      </c>
      <c r="D20" s="447" t="s">
        <v>44</v>
      </c>
      <c r="E20" s="448">
        <v>0.70833333333333337</v>
      </c>
      <c r="F20" s="482" t="s">
        <v>15</v>
      </c>
      <c r="G20" s="477">
        <v>2</v>
      </c>
      <c r="H20" s="478">
        <v>1</v>
      </c>
      <c r="I20" s="482" t="s">
        <v>73</v>
      </c>
      <c r="J20" s="454">
        <v>3</v>
      </c>
      <c r="K20" s="454"/>
      <c r="M20" s="2021">
        <v>53</v>
      </c>
      <c r="N20" s="492" t="s">
        <v>24</v>
      </c>
      <c r="O20" s="493">
        <v>3</v>
      </c>
      <c r="P20" s="463"/>
      <c r="Q20" s="463"/>
      <c r="R20" s="463"/>
      <c r="S20" s="463"/>
      <c r="T20" s="463"/>
      <c r="U20" s="467"/>
      <c r="V20" s="463"/>
      <c r="W20" s="463"/>
      <c r="X20" s="54" t="s">
        <v>93</v>
      </c>
      <c r="Y20" s="58">
        <v>0</v>
      </c>
      <c r="Z20" s="467"/>
      <c r="AA20" s="463"/>
      <c r="AB20" s="463"/>
      <c r="AC20" s="463"/>
      <c r="AD20" s="463"/>
      <c r="AE20" s="473"/>
      <c r="AF20" s="473"/>
    </row>
    <row r="21" spans="1:32" x14ac:dyDescent="0.25">
      <c r="A21" s="445">
        <v>22</v>
      </c>
      <c r="B21" s="447" t="s">
        <v>61</v>
      </c>
      <c r="C21" s="446" t="s">
        <v>1</v>
      </c>
      <c r="D21" s="447" t="s">
        <v>44</v>
      </c>
      <c r="E21" s="448">
        <v>0.58333333333333337</v>
      </c>
      <c r="F21" s="482" t="s">
        <v>17</v>
      </c>
      <c r="G21" s="477">
        <v>2</v>
      </c>
      <c r="H21" s="478">
        <v>1</v>
      </c>
      <c r="I21" s="482" t="s">
        <v>16</v>
      </c>
      <c r="J21" s="454">
        <v>0</v>
      </c>
      <c r="K21" s="454"/>
      <c r="M21" s="2022"/>
      <c r="N21" s="2000" t="s">
        <v>31</v>
      </c>
      <c r="O21" s="491">
        <v>2</v>
      </c>
      <c r="P21" s="465"/>
      <c r="Q21" s="463"/>
      <c r="R21" s="463" t="s">
        <v>83</v>
      </c>
      <c r="S21" s="463"/>
      <c r="T21" s="463"/>
      <c r="U21" s="467"/>
      <c r="V21" s="463"/>
      <c r="W21" s="463"/>
      <c r="X21" s="463"/>
      <c r="Y21" s="463"/>
      <c r="Z21" s="467"/>
      <c r="AA21" s="463"/>
      <c r="AB21" s="463"/>
      <c r="AC21" s="463"/>
      <c r="AD21" s="463"/>
      <c r="AE21" s="473"/>
      <c r="AF21" s="473"/>
    </row>
    <row r="22" spans="1:32" x14ac:dyDescent="0.25">
      <c r="A22" s="445">
        <v>37</v>
      </c>
      <c r="B22" s="447" t="s">
        <v>61</v>
      </c>
      <c r="C22" s="446" t="s">
        <v>37</v>
      </c>
      <c r="D22" s="447" t="s">
        <v>49</v>
      </c>
      <c r="E22" s="448">
        <v>0.66666666666666663</v>
      </c>
      <c r="F22" s="482" t="s">
        <v>17</v>
      </c>
      <c r="G22" s="477">
        <v>2</v>
      </c>
      <c r="H22" s="478">
        <v>3</v>
      </c>
      <c r="I22" s="482" t="s">
        <v>15</v>
      </c>
      <c r="J22" s="454">
        <v>0</v>
      </c>
      <c r="K22" s="454"/>
      <c r="M22" s="463"/>
      <c r="N22" s="54" t="s">
        <v>93</v>
      </c>
      <c r="O22" s="58">
        <v>1</v>
      </c>
      <c r="P22" s="467"/>
      <c r="Q22" s="463"/>
      <c r="R22" s="2021">
        <v>58</v>
      </c>
      <c r="S22" s="512" t="s">
        <v>24</v>
      </c>
      <c r="T22" s="513">
        <v>2</v>
      </c>
      <c r="U22" s="469"/>
      <c r="V22" s="463"/>
      <c r="W22" s="463"/>
      <c r="X22" s="463"/>
      <c r="Y22" s="463"/>
      <c r="Z22" s="467"/>
      <c r="AA22" s="463"/>
      <c r="AB22" s="463"/>
      <c r="AC22" s="463"/>
      <c r="AD22" s="463"/>
      <c r="AE22" s="473"/>
      <c r="AF22" s="473"/>
    </row>
    <row r="23" spans="1:32" x14ac:dyDescent="0.25">
      <c r="A23" s="445">
        <v>38</v>
      </c>
      <c r="B23" s="447" t="s">
        <v>61</v>
      </c>
      <c r="C23" s="446" t="s">
        <v>37</v>
      </c>
      <c r="D23" s="447" t="s">
        <v>49</v>
      </c>
      <c r="E23" s="448">
        <v>0.66666666666666663</v>
      </c>
      <c r="F23" s="482" t="s">
        <v>16</v>
      </c>
      <c r="G23" s="477">
        <v>0</v>
      </c>
      <c r="H23" s="478">
        <v>2</v>
      </c>
      <c r="I23" s="482" t="s">
        <v>73</v>
      </c>
      <c r="J23" s="454">
        <v>5</v>
      </c>
      <c r="K23" s="454"/>
      <c r="M23" s="463" t="s">
        <v>79</v>
      </c>
      <c r="N23" s="463"/>
      <c r="O23" s="463"/>
      <c r="P23" s="467"/>
      <c r="Q23" s="468"/>
      <c r="R23" s="2022"/>
      <c r="S23" s="512" t="s">
        <v>33</v>
      </c>
      <c r="T23" s="511">
        <v>1</v>
      </c>
      <c r="U23" s="463"/>
      <c r="V23" s="463"/>
      <c r="W23" s="463"/>
      <c r="X23" s="463"/>
      <c r="Y23" s="463"/>
      <c r="Z23" s="467"/>
      <c r="AA23" s="463"/>
      <c r="AB23" s="463"/>
      <c r="AC23" s="463"/>
      <c r="AD23" s="463"/>
      <c r="AE23" s="473"/>
      <c r="AF23" s="473"/>
    </row>
    <row r="24" spans="1:32" x14ac:dyDescent="0.25">
      <c r="A24" s="445"/>
      <c r="B24" s="447"/>
      <c r="C24" s="446"/>
      <c r="D24" s="447"/>
      <c r="E24" s="448"/>
      <c r="F24" s="476"/>
      <c r="G24" s="476"/>
      <c r="H24" s="476"/>
      <c r="I24" s="476"/>
      <c r="J24" s="56">
        <f>SUM(J18:J23)</f>
        <v>14</v>
      </c>
      <c r="K24" s="56"/>
      <c r="M24" s="2021">
        <v>54</v>
      </c>
      <c r="N24" s="495" t="s">
        <v>33</v>
      </c>
      <c r="O24" s="496">
        <v>4</v>
      </c>
      <c r="P24" s="469"/>
      <c r="Q24" s="463"/>
      <c r="R24" s="463"/>
      <c r="S24" s="54" t="s">
        <v>93</v>
      </c>
      <c r="T24" s="58">
        <v>6</v>
      </c>
      <c r="U24" s="463"/>
      <c r="V24" s="463"/>
      <c r="W24" s="463"/>
      <c r="X24" s="463"/>
      <c r="Y24" s="463"/>
      <c r="Z24" s="467"/>
      <c r="AA24" s="463"/>
      <c r="AB24" s="463" t="s">
        <v>89</v>
      </c>
      <c r="AC24" s="463"/>
      <c r="AD24" s="463"/>
      <c r="AE24" s="473"/>
      <c r="AF24" s="473"/>
    </row>
    <row r="25" spans="1:32" x14ac:dyDescent="0.25">
      <c r="A25" s="445">
        <v>7</v>
      </c>
      <c r="B25" s="447" t="s">
        <v>60</v>
      </c>
      <c r="C25" s="446" t="s">
        <v>13</v>
      </c>
      <c r="D25" s="447" t="s">
        <v>14</v>
      </c>
      <c r="E25" s="448">
        <v>0.625</v>
      </c>
      <c r="F25" s="482" t="s">
        <v>18</v>
      </c>
      <c r="G25" s="477">
        <v>3</v>
      </c>
      <c r="H25" s="478">
        <v>1</v>
      </c>
      <c r="I25" s="482" t="s">
        <v>19</v>
      </c>
      <c r="J25" s="454">
        <v>0</v>
      </c>
      <c r="K25" s="454"/>
      <c r="M25" s="2022"/>
      <c r="N25" s="2000" t="s">
        <v>40</v>
      </c>
      <c r="O25" s="494">
        <v>2</v>
      </c>
      <c r="P25" s="463"/>
      <c r="Q25" s="463"/>
      <c r="R25" s="463"/>
      <c r="S25" s="463"/>
      <c r="T25" s="463"/>
      <c r="U25" s="463"/>
      <c r="V25" s="463"/>
      <c r="W25" s="463"/>
      <c r="X25" s="463"/>
      <c r="Y25" s="463"/>
      <c r="Z25" s="467"/>
      <c r="AA25" s="463"/>
      <c r="AB25" s="2021">
        <v>64</v>
      </c>
      <c r="AC25" s="2001" t="s">
        <v>24</v>
      </c>
      <c r="AD25" s="524">
        <v>2</v>
      </c>
      <c r="AE25" s="473"/>
      <c r="AF25" s="473"/>
    </row>
    <row r="26" spans="1:32" x14ac:dyDescent="0.25">
      <c r="A26" s="445">
        <v>8</v>
      </c>
      <c r="B26" s="447" t="s">
        <v>60</v>
      </c>
      <c r="C26" s="446" t="s">
        <v>13</v>
      </c>
      <c r="D26" s="447" t="s">
        <v>14</v>
      </c>
      <c r="E26" s="459">
        <v>0.875</v>
      </c>
      <c r="F26" s="482" t="s">
        <v>20</v>
      </c>
      <c r="G26" s="477">
        <v>1</v>
      </c>
      <c r="H26" s="478">
        <v>0</v>
      </c>
      <c r="I26" s="482" t="s">
        <v>21</v>
      </c>
      <c r="J26" s="454">
        <v>3</v>
      </c>
      <c r="K26" s="454"/>
      <c r="M26" s="462"/>
      <c r="N26" s="54" t="s">
        <v>93</v>
      </c>
      <c r="O26" s="58">
        <v>1</v>
      </c>
      <c r="P26" s="463"/>
      <c r="Q26" s="463"/>
      <c r="R26" s="463"/>
      <c r="S26" s="463"/>
      <c r="T26" s="463"/>
      <c r="U26" s="463"/>
      <c r="V26" s="463"/>
      <c r="W26" s="463"/>
      <c r="X26" s="463"/>
      <c r="Y26" s="463"/>
      <c r="Z26" s="467"/>
      <c r="AA26" s="468"/>
      <c r="AB26" s="2022"/>
      <c r="AC26" s="2001" t="s">
        <v>27</v>
      </c>
      <c r="AD26" s="523">
        <v>1</v>
      </c>
      <c r="AE26" s="473"/>
      <c r="AF26" s="473"/>
    </row>
    <row r="27" spans="1:32" x14ac:dyDescent="0.25">
      <c r="A27" s="445">
        <v>23</v>
      </c>
      <c r="B27" s="454" t="s">
        <v>60</v>
      </c>
      <c r="C27" s="446" t="s">
        <v>1</v>
      </c>
      <c r="D27" s="447" t="s">
        <v>44</v>
      </c>
      <c r="E27" s="448">
        <v>0.83333333333333337</v>
      </c>
      <c r="F27" s="482" t="s">
        <v>18</v>
      </c>
      <c r="G27" s="477">
        <v>2</v>
      </c>
      <c r="H27" s="478">
        <v>0</v>
      </c>
      <c r="I27" s="482" t="s">
        <v>20</v>
      </c>
      <c r="J27" s="454">
        <v>0</v>
      </c>
      <c r="K27" s="454"/>
      <c r="M27" s="463" t="s">
        <v>76</v>
      </c>
      <c r="N27" s="463"/>
      <c r="O27" s="463"/>
      <c r="P27" s="463"/>
      <c r="Q27" s="463"/>
      <c r="R27" s="463"/>
      <c r="S27" s="463"/>
      <c r="T27" s="463"/>
      <c r="U27" s="463"/>
      <c r="V27" s="463"/>
      <c r="W27" s="463"/>
      <c r="X27" s="463"/>
      <c r="Y27" s="463"/>
      <c r="Z27" s="467"/>
      <c r="AA27" s="463"/>
      <c r="AB27" s="463"/>
      <c r="AC27" s="54" t="s">
        <v>93</v>
      </c>
      <c r="AD27" s="58">
        <v>0</v>
      </c>
      <c r="AE27" s="473"/>
      <c r="AF27" s="473"/>
    </row>
    <row r="28" spans="1:32" x14ac:dyDescent="0.25">
      <c r="A28" s="445">
        <v>24</v>
      </c>
      <c r="B28" s="447" t="s">
        <v>60</v>
      </c>
      <c r="C28" s="446" t="s">
        <v>5</v>
      </c>
      <c r="D28" s="447" t="s">
        <v>45</v>
      </c>
      <c r="E28" s="448">
        <v>0.70833333333333337</v>
      </c>
      <c r="F28" s="482" t="s">
        <v>21</v>
      </c>
      <c r="G28" s="477">
        <v>1</v>
      </c>
      <c r="H28" s="478">
        <v>3</v>
      </c>
      <c r="I28" s="482" t="s">
        <v>19</v>
      </c>
      <c r="J28" s="454">
        <v>0</v>
      </c>
      <c r="K28" s="454"/>
      <c r="M28" s="2021">
        <v>51</v>
      </c>
      <c r="N28" s="2001" t="s">
        <v>9</v>
      </c>
      <c r="O28" s="498">
        <v>3</v>
      </c>
      <c r="P28" s="463"/>
      <c r="Q28" s="463"/>
      <c r="R28" s="463"/>
      <c r="S28" s="463"/>
      <c r="T28" s="463"/>
      <c r="U28" s="463"/>
      <c r="V28" s="463"/>
      <c r="W28" s="463"/>
      <c r="X28" s="463"/>
      <c r="Y28" s="463"/>
      <c r="Z28" s="467"/>
      <c r="AA28" s="463"/>
      <c r="AB28" s="463"/>
      <c r="AC28" s="463"/>
      <c r="AD28" s="463"/>
      <c r="AE28" s="473"/>
      <c r="AF28" s="473"/>
    </row>
    <row r="29" spans="1:32" x14ac:dyDescent="0.25">
      <c r="A29" s="445">
        <v>39</v>
      </c>
      <c r="B29" s="447" t="s">
        <v>60</v>
      </c>
      <c r="C29" s="446" t="s">
        <v>37</v>
      </c>
      <c r="D29" s="447" t="s">
        <v>49</v>
      </c>
      <c r="E29" s="448">
        <v>0.83333333333333337</v>
      </c>
      <c r="F29" s="482" t="s">
        <v>21</v>
      </c>
      <c r="G29" s="477">
        <v>1</v>
      </c>
      <c r="H29" s="478">
        <v>2</v>
      </c>
      <c r="I29" s="482" t="s">
        <v>18</v>
      </c>
      <c r="J29" s="454">
        <v>5</v>
      </c>
      <c r="K29" s="454"/>
      <c r="M29" s="2022"/>
      <c r="N29" s="2000" t="s">
        <v>8</v>
      </c>
      <c r="O29" s="497">
        <v>1</v>
      </c>
      <c r="P29" s="465"/>
      <c r="Q29" s="463"/>
      <c r="R29" s="463" t="s">
        <v>85</v>
      </c>
      <c r="S29" s="463"/>
      <c r="T29" s="463"/>
      <c r="U29" s="463"/>
      <c r="V29" s="463"/>
      <c r="W29" s="463"/>
      <c r="X29" s="463"/>
      <c r="Y29" s="463"/>
      <c r="Z29" s="467"/>
      <c r="AA29" s="463"/>
      <c r="AB29" s="463"/>
      <c r="AC29" s="463"/>
      <c r="AD29" s="463"/>
      <c r="AE29" s="473"/>
      <c r="AF29" s="473"/>
    </row>
    <row r="30" spans="1:32" x14ac:dyDescent="0.25">
      <c r="A30" s="445">
        <v>40</v>
      </c>
      <c r="B30" s="447" t="s">
        <v>60</v>
      </c>
      <c r="C30" s="446" t="s">
        <v>37</v>
      </c>
      <c r="D30" s="447" t="s">
        <v>49</v>
      </c>
      <c r="E30" s="448">
        <v>0.83333333333333337</v>
      </c>
      <c r="F30" s="482" t="s">
        <v>19</v>
      </c>
      <c r="G30" s="477">
        <v>3</v>
      </c>
      <c r="H30" s="478">
        <v>2</v>
      </c>
      <c r="I30" s="482" t="s">
        <v>20</v>
      </c>
      <c r="J30" s="454">
        <v>0</v>
      </c>
      <c r="K30" s="454"/>
      <c r="M30" s="463"/>
      <c r="N30" s="54" t="s">
        <v>93</v>
      </c>
      <c r="O30" s="58">
        <v>0</v>
      </c>
      <c r="P30" s="467"/>
      <c r="Q30" s="463"/>
      <c r="R30" s="2021">
        <v>59</v>
      </c>
      <c r="S30" s="2001" t="s">
        <v>9</v>
      </c>
      <c r="T30" s="515">
        <v>3</v>
      </c>
      <c r="U30" s="463"/>
      <c r="V30" s="463"/>
      <c r="W30" s="463"/>
      <c r="X30" s="463"/>
      <c r="Y30" s="463"/>
      <c r="Z30" s="467"/>
      <c r="AA30" s="463"/>
      <c r="AB30" s="463"/>
      <c r="AC30" s="463"/>
      <c r="AD30" s="463"/>
      <c r="AE30" s="473"/>
      <c r="AF30" s="473"/>
    </row>
    <row r="31" spans="1:32" x14ac:dyDescent="0.25">
      <c r="A31" s="445"/>
      <c r="B31" s="447"/>
      <c r="C31" s="446"/>
      <c r="D31" s="447"/>
      <c r="E31" s="448"/>
      <c r="F31" s="476"/>
      <c r="G31" s="476"/>
      <c r="H31" s="476"/>
      <c r="I31" s="476"/>
      <c r="J31" s="56">
        <f>SUM(J25:J30)</f>
        <v>8</v>
      </c>
      <c r="K31" s="56"/>
      <c r="M31" s="463" t="s">
        <v>77</v>
      </c>
      <c r="N31" s="463"/>
      <c r="O31" s="463"/>
      <c r="P31" s="467"/>
      <c r="Q31" s="468"/>
      <c r="R31" s="2022"/>
      <c r="S31" s="2000" t="s">
        <v>17</v>
      </c>
      <c r="T31" s="514">
        <v>2</v>
      </c>
      <c r="U31" s="465"/>
      <c r="V31" s="463"/>
      <c r="W31" s="463"/>
      <c r="X31" s="463"/>
      <c r="Y31" s="463"/>
      <c r="Z31" s="467"/>
      <c r="AA31" s="463"/>
      <c r="AB31" s="463"/>
      <c r="AC31" s="463"/>
      <c r="AD31" s="463"/>
      <c r="AE31" s="473"/>
      <c r="AF31" s="473"/>
    </row>
    <row r="32" spans="1:32" x14ac:dyDescent="0.25">
      <c r="A32" s="445">
        <v>9</v>
      </c>
      <c r="B32" s="447" t="s">
        <v>59</v>
      </c>
      <c r="C32" s="446" t="s">
        <v>22</v>
      </c>
      <c r="D32" s="447" t="s">
        <v>23</v>
      </c>
      <c r="E32" s="448">
        <v>0.83333333333333337</v>
      </c>
      <c r="F32" s="482" t="s">
        <v>24</v>
      </c>
      <c r="G32" s="477">
        <v>3</v>
      </c>
      <c r="H32" s="478">
        <v>2</v>
      </c>
      <c r="I32" s="482" t="s">
        <v>25</v>
      </c>
      <c r="J32" s="50">
        <v>0</v>
      </c>
      <c r="K32" s="50"/>
      <c r="M32" s="2021">
        <v>52</v>
      </c>
      <c r="N32" s="2001" t="s">
        <v>18</v>
      </c>
      <c r="O32" s="500">
        <v>1</v>
      </c>
      <c r="P32" s="469"/>
      <c r="Q32" s="463"/>
      <c r="R32" s="463"/>
      <c r="S32" s="54" t="s">
        <v>93</v>
      </c>
      <c r="T32" s="58">
        <v>0</v>
      </c>
      <c r="U32" s="467"/>
      <c r="V32" s="463"/>
      <c r="W32" s="463"/>
      <c r="X32" s="463"/>
      <c r="Y32" s="463"/>
      <c r="Z32" s="467"/>
      <c r="AA32" s="463"/>
      <c r="AB32" s="463"/>
      <c r="AC32" s="463"/>
      <c r="AD32" s="463"/>
      <c r="AE32" s="473"/>
      <c r="AF32" s="473"/>
    </row>
    <row r="33" spans="1:32" x14ac:dyDescent="0.25">
      <c r="A33" s="445">
        <v>10</v>
      </c>
      <c r="B33" s="447" t="s">
        <v>59</v>
      </c>
      <c r="C33" s="446" t="s">
        <v>22</v>
      </c>
      <c r="D33" s="447" t="s">
        <v>23</v>
      </c>
      <c r="E33" s="448">
        <v>0.58333333333333337</v>
      </c>
      <c r="F33" s="482" t="s">
        <v>72</v>
      </c>
      <c r="G33" s="477">
        <v>2</v>
      </c>
      <c r="H33" s="478">
        <v>1</v>
      </c>
      <c r="I33" s="482" t="s">
        <v>26</v>
      </c>
      <c r="J33" s="50">
        <v>0</v>
      </c>
      <c r="K33" s="50"/>
      <c r="M33" s="2022"/>
      <c r="N33" s="501" t="s">
        <v>17</v>
      </c>
      <c r="O33" s="499">
        <v>2</v>
      </c>
      <c r="P33" s="463"/>
      <c r="Q33" s="463"/>
      <c r="R33" s="463"/>
      <c r="S33" s="463"/>
      <c r="T33" s="463"/>
      <c r="U33" s="467"/>
      <c r="V33" s="463"/>
      <c r="W33" s="463" t="s">
        <v>87</v>
      </c>
      <c r="X33" s="463"/>
      <c r="Y33" s="463"/>
      <c r="Z33" s="467"/>
      <c r="AA33" s="470"/>
      <c r="AB33" s="2027" t="s">
        <v>70</v>
      </c>
      <c r="AC33" s="2028"/>
      <c r="AD33" s="2028"/>
      <c r="AE33" s="473"/>
      <c r="AF33" s="473"/>
    </row>
    <row r="34" spans="1:32" x14ac:dyDescent="0.25">
      <c r="A34" s="445">
        <v>25</v>
      </c>
      <c r="B34" s="447" t="s">
        <v>59</v>
      </c>
      <c r="C34" s="446" t="s">
        <v>5</v>
      </c>
      <c r="D34" s="447" t="s">
        <v>45</v>
      </c>
      <c r="E34" s="448">
        <v>0.58333333333333337</v>
      </c>
      <c r="F34" s="482" t="s">
        <v>24</v>
      </c>
      <c r="G34" s="477">
        <v>4</v>
      </c>
      <c r="H34" s="478">
        <v>1</v>
      </c>
      <c r="I34" s="482" t="s">
        <v>72</v>
      </c>
      <c r="J34" s="50">
        <v>3</v>
      </c>
      <c r="K34" s="50"/>
      <c r="M34" s="463"/>
      <c r="N34" s="54" t="s">
        <v>93</v>
      </c>
      <c r="O34" s="58">
        <v>1</v>
      </c>
      <c r="P34" s="463"/>
      <c r="Q34" s="463"/>
      <c r="R34" s="463"/>
      <c r="S34" s="463"/>
      <c r="T34" s="463"/>
      <c r="U34" s="467"/>
      <c r="V34" s="463"/>
      <c r="W34" s="2021">
        <v>62</v>
      </c>
      <c r="X34" s="2001" t="s">
        <v>9</v>
      </c>
      <c r="Y34" s="522">
        <v>1</v>
      </c>
      <c r="Z34" s="469"/>
      <c r="AA34" s="470"/>
      <c r="AB34" s="2029"/>
      <c r="AC34" s="2030"/>
      <c r="AD34" s="2030"/>
      <c r="AE34" s="473"/>
      <c r="AF34" s="473"/>
    </row>
    <row r="35" spans="1:32" x14ac:dyDescent="0.25">
      <c r="A35" s="445">
        <v>26</v>
      </c>
      <c r="B35" s="447" t="s">
        <v>59</v>
      </c>
      <c r="C35" s="446" t="s">
        <v>5</v>
      </c>
      <c r="D35" s="447" t="s">
        <v>45</v>
      </c>
      <c r="E35" s="448">
        <v>0.83333333333333337</v>
      </c>
      <c r="F35" s="482" t="s">
        <v>26</v>
      </c>
      <c r="G35" s="477">
        <v>1</v>
      </c>
      <c r="H35" s="478">
        <v>3</v>
      </c>
      <c r="I35" s="482" t="s">
        <v>25</v>
      </c>
      <c r="J35" s="50">
        <v>3</v>
      </c>
      <c r="K35" s="50"/>
      <c r="M35" s="463" t="s">
        <v>80</v>
      </c>
      <c r="N35" s="463"/>
      <c r="O35" s="463"/>
      <c r="P35" s="463"/>
      <c r="Q35" s="463"/>
      <c r="R35" s="463"/>
      <c r="S35" s="463"/>
      <c r="T35" s="463"/>
      <c r="U35" s="467"/>
      <c r="V35" s="468"/>
      <c r="W35" s="2022"/>
      <c r="X35" s="2001" t="s">
        <v>27</v>
      </c>
      <c r="Y35" s="521">
        <v>2</v>
      </c>
      <c r="Z35" s="470"/>
      <c r="AA35" s="470"/>
      <c r="AB35" s="463"/>
      <c r="AC35" s="463"/>
      <c r="AD35" s="463"/>
      <c r="AE35" s="473"/>
      <c r="AF35" s="473"/>
    </row>
    <row r="36" spans="1:32" x14ac:dyDescent="0.25">
      <c r="A36" s="445">
        <v>41</v>
      </c>
      <c r="B36" s="447" t="s">
        <v>59</v>
      </c>
      <c r="C36" s="446" t="s">
        <v>42</v>
      </c>
      <c r="D36" s="447" t="s">
        <v>50</v>
      </c>
      <c r="E36" s="448">
        <v>0.83333333333333337</v>
      </c>
      <c r="F36" s="482" t="s">
        <v>26</v>
      </c>
      <c r="G36" s="477">
        <v>0</v>
      </c>
      <c r="H36" s="478">
        <v>2</v>
      </c>
      <c r="I36" s="482" t="s">
        <v>24</v>
      </c>
      <c r="J36" s="50">
        <v>5</v>
      </c>
      <c r="K36" s="50"/>
      <c r="M36" s="2021">
        <v>55</v>
      </c>
      <c r="N36" s="2001" t="s">
        <v>27</v>
      </c>
      <c r="O36" s="503">
        <v>2</v>
      </c>
      <c r="P36" s="463"/>
      <c r="Q36" s="463"/>
      <c r="R36" s="463"/>
      <c r="S36" s="463"/>
      <c r="T36" s="463"/>
      <c r="U36" s="467"/>
      <c r="V36" s="463"/>
      <c r="W36" s="463"/>
      <c r="X36" s="54" t="s">
        <v>93</v>
      </c>
      <c r="Y36" s="58">
        <v>0</v>
      </c>
      <c r="Z36" s="463"/>
      <c r="AA36" s="463"/>
      <c r="AB36" s="463" t="s">
        <v>88</v>
      </c>
      <c r="AC36" s="463"/>
      <c r="AD36" s="463"/>
      <c r="AE36" s="473"/>
      <c r="AF36" s="473"/>
    </row>
    <row r="37" spans="1:32" x14ac:dyDescent="0.25">
      <c r="A37" s="445">
        <v>42</v>
      </c>
      <c r="B37" s="447" t="s">
        <v>59</v>
      </c>
      <c r="C37" s="446" t="s">
        <v>42</v>
      </c>
      <c r="D37" s="447" t="s">
        <v>50</v>
      </c>
      <c r="E37" s="448">
        <v>0.83333333333333337</v>
      </c>
      <c r="F37" s="482" t="s">
        <v>25</v>
      </c>
      <c r="G37" s="477">
        <v>3</v>
      </c>
      <c r="H37" s="478">
        <v>0</v>
      </c>
      <c r="I37" s="482" t="s">
        <v>72</v>
      </c>
      <c r="J37" s="50">
        <v>0</v>
      </c>
      <c r="K37" s="50"/>
      <c r="M37" s="2022"/>
      <c r="N37" s="504" t="s">
        <v>25</v>
      </c>
      <c r="O37" s="502">
        <v>1</v>
      </c>
      <c r="P37" s="465"/>
      <c r="Q37" s="463"/>
      <c r="R37" s="463" t="s">
        <v>84</v>
      </c>
      <c r="S37" s="463"/>
      <c r="T37" s="463"/>
      <c r="U37" s="467"/>
      <c r="V37" s="463"/>
      <c r="W37" s="463"/>
      <c r="X37" s="463"/>
      <c r="Y37" s="463"/>
      <c r="Z37" s="463"/>
      <c r="AA37" s="463"/>
      <c r="AB37" s="2021">
        <v>63</v>
      </c>
      <c r="AC37" s="2000" t="s">
        <v>10</v>
      </c>
      <c r="AD37" s="527">
        <v>2</v>
      </c>
      <c r="AE37" s="473"/>
      <c r="AF37" s="473"/>
    </row>
    <row r="38" spans="1:32" x14ac:dyDescent="0.25">
      <c r="A38" s="445"/>
      <c r="B38" s="447"/>
      <c r="C38" s="446"/>
      <c r="D38" s="447"/>
      <c r="E38" s="448"/>
      <c r="F38" s="476"/>
      <c r="G38" s="476"/>
      <c r="H38" s="476"/>
      <c r="I38" s="476"/>
      <c r="J38" s="56">
        <f>SUM(J32:J37)</f>
        <v>11</v>
      </c>
      <c r="K38" s="56"/>
      <c r="M38" s="463"/>
      <c r="N38" s="54" t="s">
        <v>93</v>
      </c>
      <c r="O38" s="58">
        <v>1</v>
      </c>
      <c r="P38" s="467"/>
      <c r="Q38" s="463"/>
      <c r="R38" s="2021">
        <v>60</v>
      </c>
      <c r="S38" s="2001" t="s">
        <v>27</v>
      </c>
      <c r="T38" s="517">
        <v>3</v>
      </c>
      <c r="U38" s="469"/>
      <c r="V38" s="463"/>
      <c r="W38" s="463"/>
      <c r="X38" s="463"/>
      <c r="Y38" s="463"/>
      <c r="Z38" s="463"/>
      <c r="AA38" s="463"/>
      <c r="AB38" s="2022"/>
      <c r="AC38" s="2001" t="s">
        <v>9</v>
      </c>
      <c r="AD38" s="525">
        <v>3</v>
      </c>
      <c r="AE38" s="473"/>
      <c r="AF38" s="473"/>
    </row>
    <row r="39" spans="1:32" x14ac:dyDescent="0.25">
      <c r="A39" s="445">
        <v>11</v>
      </c>
      <c r="B39" s="447" t="s">
        <v>62</v>
      </c>
      <c r="C39" s="446" t="s">
        <v>22</v>
      </c>
      <c r="D39" s="447" t="s">
        <v>23</v>
      </c>
      <c r="E39" s="448">
        <v>0.70833333333333337</v>
      </c>
      <c r="F39" s="482" t="s">
        <v>27</v>
      </c>
      <c r="G39" s="477">
        <v>2</v>
      </c>
      <c r="H39" s="478">
        <v>0</v>
      </c>
      <c r="I39" s="482" t="s">
        <v>28</v>
      </c>
      <c r="J39" s="50">
        <v>0</v>
      </c>
      <c r="K39" s="50"/>
      <c r="M39" s="463" t="s">
        <v>81</v>
      </c>
      <c r="N39" s="463"/>
      <c r="O39" s="463"/>
      <c r="P39" s="467"/>
      <c r="Q39" s="468"/>
      <c r="R39" s="2022"/>
      <c r="S39" s="518" t="s">
        <v>36</v>
      </c>
      <c r="T39" s="516">
        <v>1</v>
      </c>
      <c r="U39" s="463"/>
      <c r="V39" s="463"/>
      <c r="W39" s="463"/>
      <c r="X39" s="463"/>
      <c r="Y39" s="463"/>
      <c r="Z39" s="463"/>
      <c r="AA39" s="463"/>
      <c r="AB39" s="463"/>
      <c r="AC39" s="54" t="s">
        <v>93</v>
      </c>
      <c r="AD39" s="58">
        <v>0</v>
      </c>
      <c r="AE39" s="473"/>
      <c r="AF39" s="473"/>
    </row>
    <row r="40" spans="1:32" x14ac:dyDescent="0.25">
      <c r="A40" s="445">
        <v>12</v>
      </c>
      <c r="B40" s="447" t="s">
        <v>62</v>
      </c>
      <c r="C40" s="446" t="s">
        <v>29</v>
      </c>
      <c r="D40" s="447" t="s">
        <v>30</v>
      </c>
      <c r="E40" s="448">
        <v>0.58333333333333337</v>
      </c>
      <c r="F40" s="482" t="s">
        <v>31</v>
      </c>
      <c r="G40" s="477">
        <v>3</v>
      </c>
      <c r="H40" s="478">
        <v>1</v>
      </c>
      <c r="I40" s="482" t="s">
        <v>32</v>
      </c>
      <c r="J40" s="50">
        <v>3</v>
      </c>
      <c r="K40" s="50"/>
      <c r="M40" s="2021">
        <v>56</v>
      </c>
      <c r="N40" s="2001" t="s">
        <v>90</v>
      </c>
      <c r="O40" s="506">
        <v>2</v>
      </c>
      <c r="P40" s="469"/>
      <c r="Q40" s="463"/>
      <c r="R40" s="463"/>
      <c r="S40" s="54" t="s">
        <v>93</v>
      </c>
      <c r="T40" s="58">
        <v>3</v>
      </c>
      <c r="U40" s="463"/>
      <c r="V40" s="463"/>
      <c r="W40" s="463"/>
      <c r="X40" s="463"/>
      <c r="Y40" s="463"/>
      <c r="Z40" s="463"/>
      <c r="AA40" s="463"/>
      <c r="AB40" s="463"/>
      <c r="AC40" s="463"/>
      <c r="AD40" s="463"/>
      <c r="AE40" s="463"/>
      <c r="AF40" s="473"/>
    </row>
    <row r="41" spans="1:32" x14ac:dyDescent="0.25">
      <c r="A41" s="445">
        <v>27</v>
      </c>
      <c r="B41" s="447" t="s">
        <v>62</v>
      </c>
      <c r="C41" s="446" t="s">
        <v>13</v>
      </c>
      <c r="D41" s="447" t="s">
        <v>46</v>
      </c>
      <c r="E41" s="448">
        <v>0.83333333333333337</v>
      </c>
      <c r="F41" s="482" t="s">
        <v>27</v>
      </c>
      <c r="G41" s="477">
        <v>4</v>
      </c>
      <c r="H41" s="478">
        <v>3</v>
      </c>
      <c r="I41" s="482" t="s">
        <v>31</v>
      </c>
      <c r="J41" s="50">
        <v>3</v>
      </c>
      <c r="K41" s="50"/>
      <c r="M41" s="2022"/>
      <c r="N41" s="507" t="s">
        <v>36</v>
      </c>
      <c r="O41" s="505">
        <v>3</v>
      </c>
      <c r="P41" s="463"/>
      <c r="Q41" s="463"/>
      <c r="R41" s="463"/>
      <c r="S41" s="463"/>
      <c r="T41" s="463"/>
      <c r="U41" s="463"/>
      <c r="V41" s="463"/>
      <c r="W41" s="463"/>
      <c r="X41" s="463"/>
      <c r="Y41" s="463"/>
      <c r="Z41" s="463"/>
      <c r="AA41" s="473"/>
      <c r="AB41" s="473"/>
      <c r="AC41" s="473"/>
      <c r="AD41" s="473"/>
      <c r="AE41" s="473"/>
      <c r="AF41" s="473"/>
    </row>
    <row r="42" spans="1:32" x14ac:dyDescent="0.25">
      <c r="A42" s="445">
        <v>28</v>
      </c>
      <c r="B42" s="447" t="s">
        <v>62</v>
      </c>
      <c r="C42" s="446" t="s">
        <v>13</v>
      </c>
      <c r="D42" s="447" t="s">
        <v>46</v>
      </c>
      <c r="E42" s="448">
        <v>0.70833333333333337</v>
      </c>
      <c r="F42" s="482" t="s">
        <v>32</v>
      </c>
      <c r="G42" s="477">
        <v>1</v>
      </c>
      <c r="H42" s="478">
        <v>1</v>
      </c>
      <c r="I42" s="482" t="s">
        <v>28</v>
      </c>
      <c r="J42" s="50">
        <v>0</v>
      </c>
      <c r="K42" s="50"/>
      <c r="M42" s="463"/>
      <c r="N42" s="54" t="s">
        <v>93</v>
      </c>
      <c r="O42" s="58">
        <v>1</v>
      </c>
      <c r="P42" s="463"/>
      <c r="Q42" s="463"/>
      <c r="R42" s="463"/>
      <c r="S42" s="463"/>
      <c r="T42" s="463"/>
      <c r="U42" s="463"/>
      <c r="V42" s="463"/>
      <c r="W42" s="463"/>
      <c r="X42" s="463"/>
      <c r="Y42" s="463"/>
      <c r="Z42" s="463"/>
      <c r="AA42" s="473"/>
      <c r="AB42" s="2026" t="s">
        <v>24</v>
      </c>
      <c r="AC42" s="2026"/>
      <c r="AD42" s="2026"/>
      <c r="AE42" s="2026"/>
      <c r="AF42" s="2026"/>
    </row>
    <row r="43" spans="1:32" ht="15" customHeight="1" thickBot="1" x14ac:dyDescent="0.3">
      <c r="A43" s="445">
        <v>43</v>
      </c>
      <c r="B43" s="447" t="s">
        <v>62</v>
      </c>
      <c r="C43" s="446" t="s">
        <v>42</v>
      </c>
      <c r="D43" s="447" t="s">
        <v>50</v>
      </c>
      <c r="E43" s="448">
        <v>0.66666666666666663</v>
      </c>
      <c r="F43" s="485" t="s">
        <v>32</v>
      </c>
      <c r="G43" s="477">
        <v>1</v>
      </c>
      <c r="H43" s="478">
        <v>4</v>
      </c>
      <c r="I43" s="485" t="s">
        <v>27</v>
      </c>
      <c r="J43" s="51">
        <v>0</v>
      </c>
      <c r="K43" s="51"/>
      <c r="M43" s="463"/>
      <c r="N43" s="463"/>
      <c r="O43" s="463"/>
      <c r="P43" s="463"/>
      <c r="Q43" s="463"/>
      <c r="R43" s="463"/>
      <c r="S43" s="463"/>
      <c r="T43" s="463"/>
      <c r="U43" s="463"/>
      <c r="V43" s="463"/>
      <c r="W43" s="463"/>
      <c r="X43" s="473"/>
      <c r="Y43" s="473"/>
      <c r="Z43" s="473"/>
      <c r="AA43" s="473"/>
      <c r="AB43" s="2038"/>
      <c r="AC43" s="2038"/>
      <c r="AD43" s="2038"/>
      <c r="AE43" s="2038"/>
      <c r="AF43" s="2038"/>
    </row>
    <row r="44" spans="1:32" ht="15" customHeight="1" x14ac:dyDescent="0.25">
      <c r="A44" s="445">
        <v>44</v>
      </c>
      <c r="B44" s="447" t="s">
        <v>62</v>
      </c>
      <c r="C44" s="446" t="s">
        <v>42</v>
      </c>
      <c r="D44" s="447" t="s">
        <v>50</v>
      </c>
      <c r="E44" s="448">
        <v>0.66666666666666663</v>
      </c>
      <c r="F44" s="482" t="s">
        <v>28</v>
      </c>
      <c r="G44" s="477">
        <v>1</v>
      </c>
      <c r="H44" s="478">
        <v>2</v>
      </c>
      <c r="I44" s="482" t="s">
        <v>31</v>
      </c>
      <c r="J44" s="50">
        <v>3</v>
      </c>
      <c r="K44" s="50"/>
      <c r="M44" s="474"/>
      <c r="N44" s="474"/>
      <c r="O44" s="474"/>
      <c r="P44" s="474"/>
      <c r="Q44" s="474"/>
      <c r="R44" s="474"/>
      <c r="S44" s="474"/>
      <c r="T44" s="474"/>
      <c r="U44" s="474"/>
      <c r="V44" s="474"/>
      <c r="W44" s="474"/>
      <c r="X44" s="475"/>
      <c r="Y44" s="475"/>
      <c r="Z44" s="475"/>
      <c r="AA44" s="475"/>
      <c r="AB44" s="2025" t="s">
        <v>71</v>
      </c>
      <c r="AC44" s="2025"/>
      <c r="AD44" s="2025"/>
      <c r="AE44" s="2025"/>
      <c r="AF44" s="2025"/>
    </row>
    <row r="45" spans="1:32" ht="16.5" thickBot="1" x14ac:dyDescent="0.3">
      <c r="A45" s="445"/>
      <c r="B45" s="447"/>
      <c r="C45" s="446"/>
      <c r="D45" s="447"/>
      <c r="E45" s="448"/>
      <c r="F45" s="476"/>
      <c r="G45" s="476"/>
      <c r="H45" s="476"/>
      <c r="I45" s="476"/>
      <c r="J45" s="56">
        <f>SUM(J39:J44)</f>
        <v>9</v>
      </c>
      <c r="K45" s="56"/>
      <c r="M45" s="475"/>
      <c r="N45" s="2040" t="s">
        <v>98</v>
      </c>
      <c r="O45" s="2040"/>
      <c r="P45" s="2040"/>
      <c r="Q45" s="2040"/>
      <c r="R45" s="475"/>
      <c r="S45" s="475"/>
      <c r="T45" s="475"/>
      <c r="U45" s="475"/>
      <c r="V45" s="475"/>
      <c r="W45" s="475"/>
      <c r="X45" s="475"/>
      <c r="Y45" s="475"/>
      <c r="Z45" s="475"/>
      <c r="AA45" s="475"/>
      <c r="AB45" s="2039"/>
      <c r="AC45" s="2039"/>
      <c r="AD45" s="2039"/>
      <c r="AE45" s="2039"/>
      <c r="AF45" s="2039"/>
    </row>
    <row r="46" spans="1:32" ht="15.75" thickBot="1" x14ac:dyDescent="0.3">
      <c r="A46" s="445">
        <v>13</v>
      </c>
      <c r="B46" s="447" t="s">
        <v>58</v>
      </c>
      <c r="C46" s="446" t="s">
        <v>29</v>
      </c>
      <c r="D46" s="447" t="s">
        <v>30</v>
      </c>
      <c r="E46" s="448">
        <v>0.70833333333333337</v>
      </c>
      <c r="F46" s="482" t="s">
        <v>33</v>
      </c>
      <c r="G46" s="477">
        <v>3</v>
      </c>
      <c r="H46" s="478">
        <v>1</v>
      </c>
      <c r="I46" s="482" t="s">
        <v>34</v>
      </c>
      <c r="J46" s="50">
        <v>3</v>
      </c>
      <c r="K46" s="50"/>
      <c r="M46" s="472"/>
      <c r="N46" s="2033">
        <f>SUM(L60)</f>
        <v>84</v>
      </c>
      <c r="O46" s="2034"/>
      <c r="P46" s="2034"/>
      <c r="Q46" s="2035"/>
      <c r="V46" s="472"/>
      <c r="W46" s="472"/>
      <c r="X46" s="472"/>
      <c r="Y46" s="472"/>
      <c r="Z46" s="472"/>
      <c r="AA46" s="472"/>
    </row>
    <row r="47" spans="1:32" x14ac:dyDescent="0.25">
      <c r="A47" s="445">
        <v>14</v>
      </c>
      <c r="B47" s="447" t="s">
        <v>58</v>
      </c>
      <c r="C47" s="446" t="s">
        <v>29</v>
      </c>
      <c r="D47" s="447" t="s">
        <v>30</v>
      </c>
      <c r="E47" s="448">
        <v>0.83333333333333337</v>
      </c>
      <c r="F47" s="482" t="s">
        <v>35</v>
      </c>
      <c r="G47" s="477">
        <v>2</v>
      </c>
      <c r="H47" s="478">
        <v>3</v>
      </c>
      <c r="I47" s="482" t="s">
        <v>36</v>
      </c>
      <c r="J47" s="50">
        <v>3</v>
      </c>
      <c r="K47" s="50"/>
    </row>
    <row r="48" spans="1:32" ht="16.5" thickBot="1" x14ac:dyDescent="0.3">
      <c r="A48" s="445">
        <v>29</v>
      </c>
      <c r="B48" s="447" t="s">
        <v>58</v>
      </c>
      <c r="C48" s="446" t="s">
        <v>13</v>
      </c>
      <c r="D48" s="447" t="s">
        <v>46</v>
      </c>
      <c r="E48" s="448">
        <v>0.58333333333333337</v>
      </c>
      <c r="F48" s="482" t="s">
        <v>33</v>
      </c>
      <c r="G48" s="477">
        <v>4</v>
      </c>
      <c r="H48" s="478">
        <v>2</v>
      </c>
      <c r="I48" s="482" t="s">
        <v>35</v>
      </c>
      <c r="J48" s="50">
        <v>3</v>
      </c>
      <c r="K48" s="50"/>
      <c r="M48" s="462"/>
      <c r="N48" s="2040" t="s">
        <v>97</v>
      </c>
      <c r="O48" s="2040"/>
      <c r="P48" s="2040"/>
      <c r="Q48" s="2040"/>
      <c r="S48" s="2041" t="s">
        <v>96</v>
      </c>
      <c r="T48" s="2041"/>
    </row>
    <row r="49" spans="1:20" ht="15.75" thickBot="1" x14ac:dyDescent="0.3">
      <c r="A49" s="445">
        <v>30</v>
      </c>
      <c r="B49" s="447" t="s">
        <v>58</v>
      </c>
      <c r="C49" s="446" t="s">
        <v>22</v>
      </c>
      <c r="D49" s="447" t="s">
        <v>47</v>
      </c>
      <c r="E49" s="448">
        <v>0.58333333333333337</v>
      </c>
      <c r="F49" s="482" t="s">
        <v>36</v>
      </c>
      <c r="G49" s="477">
        <v>3</v>
      </c>
      <c r="H49" s="478">
        <v>0</v>
      </c>
      <c r="I49" s="482" t="s">
        <v>34</v>
      </c>
      <c r="J49" s="50">
        <v>3</v>
      </c>
      <c r="K49" s="50"/>
      <c r="N49" s="2033">
        <f>SUM(O14,O18,O22,O26,O30,O34,O38,O42,T40,T32,T24,T16,Y20,Y36,AD27,AD39)</f>
        <v>18</v>
      </c>
      <c r="O49" s="2034"/>
      <c r="P49" s="2034"/>
      <c r="Q49" s="2035"/>
      <c r="S49" s="2033">
        <f>SUM(N49,N46)</f>
        <v>102</v>
      </c>
      <c r="T49" s="2035"/>
    </row>
    <row r="50" spans="1:20" x14ac:dyDescent="0.25">
      <c r="A50" s="445">
        <v>45</v>
      </c>
      <c r="B50" s="447" t="s">
        <v>58</v>
      </c>
      <c r="C50" s="446" t="s">
        <v>1</v>
      </c>
      <c r="D50" s="447" t="s">
        <v>51</v>
      </c>
      <c r="E50" s="448">
        <v>0.83333333333333337</v>
      </c>
      <c r="F50" s="482" t="s">
        <v>36</v>
      </c>
      <c r="G50" s="477">
        <v>2</v>
      </c>
      <c r="H50" s="478">
        <v>3</v>
      </c>
      <c r="I50" s="482" t="s">
        <v>33</v>
      </c>
      <c r="J50" s="50">
        <v>3</v>
      </c>
      <c r="K50" s="50"/>
      <c r="L50" s="472"/>
      <c r="M50" s="50"/>
    </row>
    <row r="51" spans="1:20" x14ac:dyDescent="0.25">
      <c r="A51" s="445">
        <v>46</v>
      </c>
      <c r="B51" s="447" t="s">
        <v>58</v>
      </c>
      <c r="C51" s="446" t="s">
        <v>1</v>
      </c>
      <c r="D51" s="447" t="s">
        <v>51</v>
      </c>
      <c r="E51" s="448">
        <v>0.83333333333333337</v>
      </c>
      <c r="F51" s="482" t="s">
        <v>34</v>
      </c>
      <c r="G51" s="477">
        <v>1</v>
      </c>
      <c r="H51" s="478">
        <v>3</v>
      </c>
      <c r="I51" s="482" t="s">
        <v>35</v>
      </c>
      <c r="J51" s="50">
        <v>3</v>
      </c>
      <c r="K51" s="50"/>
      <c r="L51" s="472"/>
      <c r="M51" s="50"/>
      <c r="N51" s="472"/>
    </row>
    <row r="52" spans="1:20" x14ac:dyDescent="0.25">
      <c r="A52" s="445"/>
      <c r="B52" s="447"/>
      <c r="C52" s="446"/>
      <c r="D52" s="447"/>
      <c r="E52" s="448"/>
      <c r="F52" s="476"/>
      <c r="G52" s="476"/>
      <c r="H52" s="476"/>
      <c r="I52" s="476"/>
      <c r="J52" s="56">
        <f>SUM(J46:J51)</f>
        <v>18</v>
      </c>
      <c r="K52" s="56"/>
      <c r="L52" s="472"/>
      <c r="M52" s="50"/>
      <c r="N52" s="472"/>
    </row>
    <row r="53" spans="1:20" x14ac:dyDescent="0.25">
      <c r="A53" s="445">
        <v>15</v>
      </c>
      <c r="B53" s="447" t="s">
        <v>63</v>
      </c>
      <c r="C53" s="446" t="s">
        <v>37</v>
      </c>
      <c r="D53" s="447" t="s">
        <v>38</v>
      </c>
      <c r="E53" s="448">
        <v>0.70833333333333337</v>
      </c>
      <c r="F53" s="482" t="s">
        <v>90</v>
      </c>
      <c r="G53" s="477">
        <v>3</v>
      </c>
      <c r="H53" s="478">
        <v>1</v>
      </c>
      <c r="I53" s="482" t="s">
        <v>39</v>
      </c>
      <c r="J53" s="50">
        <v>0</v>
      </c>
      <c r="K53" s="50"/>
      <c r="L53" s="472"/>
      <c r="M53" s="50"/>
      <c r="N53" s="472"/>
    </row>
    <row r="54" spans="1:20" x14ac:dyDescent="0.25">
      <c r="A54" s="445">
        <v>16</v>
      </c>
      <c r="B54" s="447" t="s">
        <v>63</v>
      </c>
      <c r="C54" s="446" t="s">
        <v>37</v>
      </c>
      <c r="D54" s="447" t="s">
        <v>38</v>
      </c>
      <c r="E54" s="448">
        <v>0.58333333333333337</v>
      </c>
      <c r="F54" s="482" t="s">
        <v>40</v>
      </c>
      <c r="G54" s="477">
        <v>2</v>
      </c>
      <c r="H54" s="478">
        <v>0</v>
      </c>
      <c r="I54" s="482" t="s">
        <v>41</v>
      </c>
      <c r="J54" s="50">
        <v>0</v>
      </c>
      <c r="K54" s="50"/>
      <c r="L54" s="472"/>
      <c r="M54" s="472"/>
      <c r="N54" s="472"/>
    </row>
    <row r="55" spans="1:20" x14ac:dyDescent="0.25">
      <c r="A55" s="445">
        <v>31</v>
      </c>
      <c r="B55" s="447" t="s">
        <v>63</v>
      </c>
      <c r="C55" s="446" t="s">
        <v>22</v>
      </c>
      <c r="D55" s="447" t="s">
        <v>47</v>
      </c>
      <c r="E55" s="448">
        <v>0.83333333333333337</v>
      </c>
      <c r="F55" s="482" t="s">
        <v>90</v>
      </c>
      <c r="G55" s="477">
        <v>2</v>
      </c>
      <c r="H55" s="478">
        <v>1</v>
      </c>
      <c r="I55" s="482" t="s">
        <v>40</v>
      </c>
      <c r="J55" s="50">
        <v>0</v>
      </c>
      <c r="K55" s="50"/>
    </row>
    <row r="56" spans="1:20" x14ac:dyDescent="0.25">
      <c r="A56" s="445">
        <v>32</v>
      </c>
      <c r="B56" s="447" t="s">
        <v>63</v>
      </c>
      <c r="C56" s="446" t="s">
        <v>22</v>
      </c>
      <c r="D56" s="447" t="s">
        <v>47</v>
      </c>
      <c r="E56" s="448">
        <v>0.70833333333333337</v>
      </c>
      <c r="F56" s="482" t="s">
        <v>41</v>
      </c>
      <c r="G56" s="477">
        <v>1</v>
      </c>
      <c r="H56" s="478">
        <v>2</v>
      </c>
      <c r="I56" s="482" t="s">
        <v>39</v>
      </c>
      <c r="J56" s="50">
        <v>0</v>
      </c>
      <c r="K56" s="50"/>
    </row>
    <row r="57" spans="1:20" x14ac:dyDescent="0.25">
      <c r="A57" s="445">
        <v>47</v>
      </c>
      <c r="B57" s="447" t="s">
        <v>63</v>
      </c>
      <c r="C57" s="446" t="s">
        <v>1</v>
      </c>
      <c r="D57" s="447" t="s">
        <v>51</v>
      </c>
      <c r="E57" s="448">
        <v>0.66666666666666663</v>
      </c>
      <c r="F57" s="482" t="s">
        <v>41</v>
      </c>
      <c r="G57" s="477">
        <v>0</v>
      </c>
      <c r="H57" s="478">
        <v>3</v>
      </c>
      <c r="I57" s="482" t="s">
        <v>90</v>
      </c>
      <c r="J57" s="50">
        <v>3</v>
      </c>
      <c r="K57" s="50"/>
      <c r="O57" s="41"/>
    </row>
    <row r="58" spans="1:20" x14ac:dyDescent="0.25">
      <c r="A58" s="449">
        <v>48</v>
      </c>
      <c r="B58" s="450" t="s">
        <v>63</v>
      </c>
      <c r="C58" s="450" t="s">
        <v>1</v>
      </c>
      <c r="D58" s="451" t="s">
        <v>51</v>
      </c>
      <c r="E58" s="452">
        <v>0.66666666666666663</v>
      </c>
      <c r="F58" s="479" t="s">
        <v>39</v>
      </c>
      <c r="G58" s="480">
        <v>1</v>
      </c>
      <c r="H58" s="481">
        <v>2</v>
      </c>
      <c r="I58" s="482" t="s">
        <v>40</v>
      </c>
      <c r="J58" s="50">
        <v>3</v>
      </c>
      <c r="K58" s="50"/>
    </row>
    <row r="59" spans="1:20" ht="15.75" thickBot="1" x14ac:dyDescent="0.3">
      <c r="J59" s="56">
        <f>SUM(J53:J58)</f>
        <v>6</v>
      </c>
      <c r="K59" s="56"/>
    </row>
    <row r="60" spans="1:20" ht="15.75" thickBot="1" x14ac:dyDescent="0.3">
      <c r="H60" s="2036" t="s">
        <v>95</v>
      </c>
      <c r="I60" s="2037"/>
      <c r="J60" s="56">
        <f>SUM(J59,J52,J45,J38,J31,J24,J17,J10)</f>
        <v>84</v>
      </c>
      <c r="K60" s="55">
        <f>SUM(K10,K17,K24,K31,K38,K45,K52,K59)</f>
        <v>0</v>
      </c>
      <c r="L60" s="57">
        <f>SUM(K60,J60)</f>
        <v>84</v>
      </c>
    </row>
  </sheetData>
  <mergeCells count="36">
    <mergeCell ref="AB42:AF43"/>
    <mergeCell ref="AB44:AF45"/>
    <mergeCell ref="N45:Q45"/>
    <mergeCell ref="N46:Q46"/>
    <mergeCell ref="N48:Q48"/>
    <mergeCell ref="S48:T48"/>
    <mergeCell ref="W34:W35"/>
    <mergeCell ref="N49:Q49"/>
    <mergeCell ref="S49:T49"/>
    <mergeCell ref="H60:I60"/>
    <mergeCell ref="M40:M41"/>
    <mergeCell ref="W8:Y9"/>
    <mergeCell ref="AB8:AD9"/>
    <mergeCell ref="M12:M13"/>
    <mergeCell ref="M36:M37"/>
    <mergeCell ref="AB37:AB38"/>
    <mergeCell ref="R38:R39"/>
    <mergeCell ref="M16:M17"/>
    <mergeCell ref="W18:W19"/>
    <mergeCell ref="M20:M21"/>
    <mergeCell ref="R22:R23"/>
    <mergeCell ref="M24:M25"/>
    <mergeCell ref="AB25:AB26"/>
    <mergeCell ref="M28:M29"/>
    <mergeCell ref="R30:R31"/>
    <mergeCell ref="M32:M33"/>
    <mergeCell ref="AB33:AD34"/>
    <mergeCell ref="R14:R15"/>
    <mergeCell ref="A1:I2"/>
    <mergeCell ref="J1:J2"/>
    <mergeCell ref="K1:K2"/>
    <mergeCell ref="C3:D3"/>
    <mergeCell ref="M3:O4"/>
    <mergeCell ref="M8:O9"/>
    <mergeCell ref="P8:P9"/>
    <mergeCell ref="R8:T9"/>
  </mergeCells>
  <conditionalFormatting sqref="G4:G9 G11:G16 G53:G58 G18:G23 G25:G30 G32:G37 G39:G44 G46:G51">
    <cfRule type="expression" dxfId="3203" priority="23" stopIfTrue="1">
      <formula>IF(AND($F4&gt;$G4,ISNUMBER($F4),ISNUMBER($G4)),1,0)</formula>
    </cfRule>
  </conditionalFormatting>
  <conditionalFormatting sqref="H4:H9 H11:H16 H53:H58 H18:H23 H25:H30 H32:H37 H39:H44 H46:H51">
    <cfRule type="expression" dxfId="3202" priority="24" stopIfTrue="1">
      <formula>IF(AND($F4&lt;$G4,ISNUMBER($F4),ISNUMBER($G4)),1,0)</formula>
    </cfRule>
  </conditionalFormatting>
  <conditionalFormatting sqref="A5:E5">
    <cfRule type="expression" dxfId="3201" priority="25">
      <formula>IF($X8=1,1,0)</formula>
    </cfRule>
  </conditionalFormatting>
  <conditionalFormatting sqref="A39:E39">
    <cfRule type="expression" dxfId="3200" priority="26">
      <formula>IF($X34=1,1,0)</formula>
    </cfRule>
  </conditionalFormatting>
  <conditionalFormatting sqref="A6:E6 A7:D7 A8:E9">
    <cfRule type="expression" dxfId="3199" priority="27">
      <formula>IF(#REF!=1,1,0)</formula>
    </cfRule>
  </conditionalFormatting>
  <conditionalFormatting sqref="A13:E16">
    <cfRule type="expression" dxfId="3198" priority="28">
      <formula>IF(#REF!=1,1,0)</formula>
    </cfRule>
  </conditionalFormatting>
  <conditionalFormatting sqref="A20:E21 A22:D23">
    <cfRule type="expression" dxfId="3197" priority="29">
      <formula>IF(#REF!=1,1,0)</formula>
    </cfRule>
  </conditionalFormatting>
  <conditionalFormatting sqref="C27:E27 A27 A28:E30">
    <cfRule type="expression" dxfId="3196" priority="30">
      <formula>IF(#REF!=1,1,0)</formula>
    </cfRule>
  </conditionalFormatting>
  <conditionalFormatting sqref="A34:D35 A36:E37">
    <cfRule type="expression" dxfId="3195" priority="31">
      <formula>IF(#REF!=1,1,0)</formula>
    </cfRule>
  </conditionalFormatting>
  <conditionalFormatting sqref="A41:D44">
    <cfRule type="expression" dxfId="3194" priority="32">
      <formula>IF(#REF!=1,1,0)</formula>
    </cfRule>
  </conditionalFormatting>
  <conditionalFormatting sqref="A48:E51">
    <cfRule type="expression" dxfId="3193" priority="33">
      <formula>IF(#REF!=1,1,0)</formula>
    </cfRule>
  </conditionalFormatting>
  <conditionalFormatting sqref="E7 A41:D41 A12:E13">
    <cfRule type="expression" dxfId="3192" priority="22">
      <formula>IF($Y7=1,1,0)</formula>
    </cfRule>
  </conditionalFormatting>
  <conditionalFormatting sqref="E27">
    <cfRule type="expression" dxfId="3191" priority="21">
      <formula>IF(#REF!=1,1,0)</formula>
    </cfRule>
  </conditionalFormatting>
  <conditionalFormatting sqref="A40:E40">
    <cfRule type="expression" dxfId="3190" priority="20">
      <formula>IF($Y40=1,1,0)</formula>
    </cfRule>
  </conditionalFormatting>
  <conditionalFormatting sqref="A19:E21 A18:D18 A14:E17 A24:E25 A22:D23 A27:E33 A36:E38 A26:D26 E34:E35">
    <cfRule type="expression" dxfId="3189" priority="19">
      <formula>IF($X14=1,1,0)</formula>
    </cfRule>
  </conditionalFormatting>
  <conditionalFormatting sqref="E28">
    <cfRule type="expression" dxfId="3188" priority="18">
      <formula>IF(#REF!=1,1,0)</formula>
    </cfRule>
  </conditionalFormatting>
  <conditionalFormatting sqref="E41">
    <cfRule type="expression" dxfId="3187" priority="17">
      <formula>IF($Y41=1,1,0)</formula>
    </cfRule>
  </conditionalFormatting>
  <conditionalFormatting sqref="E42">
    <cfRule type="expression" dxfId="3186" priority="16">
      <formula>IF($X37=1,1,0)</formula>
    </cfRule>
  </conditionalFormatting>
  <conditionalFormatting sqref="E22">
    <cfRule type="expression" dxfId="3185" priority="15">
      <formula>IF(#REF!=1,1,0)</formula>
    </cfRule>
  </conditionalFormatting>
  <conditionalFormatting sqref="E23">
    <cfRule type="expression" dxfId="3184" priority="14">
      <formula>IF(#REF!=1,1,0)</formula>
    </cfRule>
  </conditionalFormatting>
  <conditionalFormatting sqref="E29">
    <cfRule type="expression" dxfId="3183" priority="13">
      <formula>IF(#REF!=1,1,0)</formula>
    </cfRule>
  </conditionalFormatting>
  <conditionalFormatting sqref="E30">
    <cfRule type="expression" dxfId="3182" priority="12">
      <formula>IF(#REF!=1,1,0)</formula>
    </cfRule>
  </conditionalFormatting>
  <conditionalFormatting sqref="E43">
    <cfRule type="expression" dxfId="3181" priority="11">
      <formula>IF(#REF!=1,1,0)</formula>
    </cfRule>
  </conditionalFormatting>
  <conditionalFormatting sqref="E44">
    <cfRule type="expression" dxfId="3180" priority="10">
      <formula>IF(#REF!=1,1,0)</formula>
    </cfRule>
  </conditionalFormatting>
  <conditionalFormatting sqref="E57">
    <cfRule type="expression" dxfId="3179" priority="9">
      <formula>IF(#REF!=1,1,0)</formula>
    </cfRule>
  </conditionalFormatting>
  <conditionalFormatting sqref="O12 O40">
    <cfRule type="expression" dxfId="3178" priority="1" stopIfTrue="1">
      <formula>IF(AND($AY12&gt;$AY13,ISNUMBER($AY12),ISNUMBER($AY13)),1,0)</formula>
    </cfRule>
  </conditionalFormatting>
  <conditionalFormatting sqref="O13 O41">
    <cfRule type="expression" dxfId="3177" priority="2" stopIfTrue="1">
      <formula>IF(AND($AY12&lt;$AY13,ISNUMBER($AY12),ISNUMBER($AY13)),1,0)</formula>
    </cfRule>
  </conditionalFormatting>
  <conditionalFormatting sqref="T14 T22 T30 T38">
    <cfRule type="expression" dxfId="3176" priority="3" stopIfTrue="1">
      <formula>IF(AND($BD14&gt;$BD15,ISNUMBER($BD14),ISNUMBER($BD15)),1,0)</formula>
    </cfRule>
  </conditionalFormatting>
  <conditionalFormatting sqref="T15 T23 T31 T39">
    <cfRule type="expression" dxfId="3175" priority="4" stopIfTrue="1">
      <formula>IF(AND($BD14&lt;$BD15,ISNUMBER($BD14),ISNUMBER($BD15)),1,0)</formula>
    </cfRule>
  </conditionalFormatting>
  <conditionalFormatting sqref="Y18 Y34">
    <cfRule type="expression" dxfId="3174" priority="5" stopIfTrue="1">
      <formula>IF(AND($BJ18&gt;$BJ19,ISNUMBER($BJ18),ISNUMBER($BJ19)),1,0)</formula>
    </cfRule>
  </conditionalFormatting>
  <conditionalFormatting sqref="Y19 Y35">
    <cfRule type="expression" dxfId="3173" priority="6" stopIfTrue="1">
      <formula>IF(AND($BJ18&lt;$BJ19,ISNUMBER($BJ18),ISNUMBER($BJ19)),1,0)</formula>
    </cfRule>
  </conditionalFormatting>
  <conditionalFormatting sqref="AD25 AD37">
    <cfRule type="expression" dxfId="3172" priority="7" stopIfTrue="1">
      <formula>IF(AND($BP25&gt;$BP26,ISNUMBER($BP25),ISNUMBER($BP26)),1,0)</formula>
    </cfRule>
  </conditionalFormatting>
  <conditionalFormatting sqref="AD26 AD38">
    <cfRule type="expression" dxfId="3171" priority="8" stopIfTrue="1">
      <formula>IF(AND($BP25&lt;$BP26,ISNUMBER($BP25),ISNUMBER($BP26)),1,0)</formula>
    </cfRule>
  </conditionalFormatting>
  <conditionalFormatting sqref="O36 O28 O32 O20 O24 O16">
    <cfRule type="expression" dxfId="3170" priority="34" stopIfTrue="1">
      <formula>IF(AND($AX16&gt;$AX17,ISNUMBER($AX16),ISNUMBER($AX17)),1,0)</formula>
    </cfRule>
  </conditionalFormatting>
  <conditionalFormatting sqref="O37 O29 O33 O21 O25 O17">
    <cfRule type="expression" dxfId="3169" priority="35" stopIfTrue="1">
      <formula>IF(AND($AX16&lt;$AX17,ISNUMBER($AX16),ISNUMBER($AX17)),1,0)</formula>
    </cfRule>
  </conditionalFormatting>
  <conditionalFormatting sqref="A4:E4 A55:D58 A45:E54 A11:E11 A42:D42 E55:E56 E58:F58">
    <cfRule type="expression" dxfId="3168" priority="36">
      <formula>IF(#REF!=1,1,0)</formula>
    </cfRule>
  </conditionalFormatting>
  <conditionalFormatting sqref="N40">
    <cfRule type="expression" dxfId="3167" priority="37" stopIfTrue="1">
      <formula>IF($AX40=$U67,1,0)</formula>
    </cfRule>
    <cfRule type="expression" dxfId="3166" priority="38" stopIfTrue="1">
      <formula>IF($AX41=$U67,1,0)</formula>
    </cfRule>
  </conditionalFormatting>
  <conditionalFormatting sqref="N41">
    <cfRule type="expression" dxfId="3165" priority="39" stopIfTrue="1">
      <formula>IF($AX41=$U67,1,0)</formula>
    </cfRule>
    <cfRule type="expression" dxfId="3164" priority="40" stopIfTrue="1">
      <formula>IF($AX40=$U67,1,0)</formula>
    </cfRule>
  </conditionalFormatting>
  <conditionalFormatting sqref="N16">
    <cfRule type="expression" dxfId="3163" priority="41" stopIfTrue="1">
      <formula>IF($AW16=$U61,1,0)</formula>
    </cfRule>
    <cfRule type="expression" dxfId="3162" priority="42" stopIfTrue="1">
      <formula>IF($AW17=$U61,1,0)</formula>
    </cfRule>
  </conditionalFormatting>
  <conditionalFormatting sqref="N17">
    <cfRule type="expression" dxfId="3161" priority="43" stopIfTrue="1">
      <formula>IF($AW17=$U61,1,0)</formula>
    </cfRule>
    <cfRule type="expression" dxfId="3160" priority="44" stopIfTrue="1">
      <formula>IF($AW16=$U61,1,0)</formula>
    </cfRule>
  </conditionalFormatting>
  <conditionalFormatting sqref="N36">
    <cfRule type="expression" dxfId="3159" priority="45" stopIfTrue="1">
      <formula>IF($AW36=$U66,1,0)</formula>
    </cfRule>
    <cfRule type="expression" dxfId="3158" priority="46" stopIfTrue="1">
      <formula>IF($AW37=$U66,1,0)</formula>
    </cfRule>
  </conditionalFormatting>
  <conditionalFormatting sqref="N37">
    <cfRule type="expression" dxfId="3157" priority="47" stopIfTrue="1">
      <formula>IF($AW37=$U66,1,0)</formula>
    </cfRule>
    <cfRule type="expression" dxfId="3156" priority="48" stopIfTrue="1">
      <formula>IF($AW36=$U66,1,0)</formula>
    </cfRule>
  </conditionalFormatting>
  <conditionalFormatting sqref="N28">
    <cfRule type="expression" dxfId="3155" priority="49" stopIfTrue="1">
      <formula>IF($AW28=$U62,1,0)</formula>
    </cfRule>
    <cfRule type="expression" dxfId="3154" priority="50" stopIfTrue="1">
      <formula>IF($AW29=$U62,1,0)</formula>
    </cfRule>
  </conditionalFormatting>
  <conditionalFormatting sqref="N29">
    <cfRule type="expression" dxfId="3153" priority="51" stopIfTrue="1">
      <formula>IF($AW29=$U62,1,0)</formula>
    </cfRule>
    <cfRule type="expression" dxfId="3152" priority="52" stopIfTrue="1">
      <formula>IF($AW28=$U62,1,0)</formula>
    </cfRule>
  </conditionalFormatting>
  <conditionalFormatting sqref="N32">
    <cfRule type="expression" dxfId="3151" priority="53" stopIfTrue="1">
      <formula>IF($AW32=$U63,1,0)</formula>
    </cfRule>
    <cfRule type="expression" dxfId="3150" priority="54" stopIfTrue="1">
      <formula>IF($AW33=$U63,1,0)</formula>
    </cfRule>
  </conditionalFormatting>
  <conditionalFormatting sqref="N33">
    <cfRule type="expression" dxfId="3149" priority="55" stopIfTrue="1">
      <formula>IF($AW33=$U63,1,0)</formula>
    </cfRule>
    <cfRule type="expression" dxfId="3148" priority="56" stopIfTrue="1">
      <formula>IF($AW32=$U63,1,0)</formula>
    </cfRule>
  </conditionalFormatting>
  <conditionalFormatting sqref="N20">
    <cfRule type="expression" dxfId="3147" priority="57" stopIfTrue="1">
      <formula>IF($AW20=$U64,1,0)</formula>
    </cfRule>
    <cfRule type="expression" dxfId="3146" priority="58" stopIfTrue="1">
      <formula>IF($AW21=$U64,1,0)</formula>
    </cfRule>
  </conditionalFormatting>
  <conditionalFormatting sqref="N21">
    <cfRule type="expression" dxfId="3145" priority="59" stopIfTrue="1">
      <formula>IF($AW21=$U64,1,0)</formula>
    </cfRule>
    <cfRule type="expression" dxfId="3144" priority="60" stopIfTrue="1">
      <formula>IF($AW20=$U64,1,0)</formula>
    </cfRule>
  </conditionalFormatting>
  <conditionalFormatting sqref="N24">
    <cfRule type="expression" dxfId="3143" priority="61" stopIfTrue="1">
      <formula>IF($AW24=$U65,1,0)</formula>
    </cfRule>
    <cfRule type="expression" dxfId="3142" priority="62" stopIfTrue="1">
      <formula>IF($AW25=$U65,1,0)</formula>
    </cfRule>
  </conditionalFormatting>
  <conditionalFormatting sqref="N25">
    <cfRule type="expression" dxfId="3141" priority="63" stopIfTrue="1">
      <formula>IF($AW25=$U65,1,0)</formula>
    </cfRule>
    <cfRule type="expression" dxfId="3140" priority="64" stopIfTrue="1">
      <formula>IF($AW24=$U65,1,0)</formula>
    </cfRule>
  </conditionalFormatting>
  <conditionalFormatting sqref="S14">
    <cfRule type="expression" dxfId="3139" priority="65" stopIfTrue="1">
      <formula>IF($BC14=$U71,1,0)</formula>
    </cfRule>
    <cfRule type="expression" dxfId="3138" priority="66" stopIfTrue="1">
      <formula>IF($BC15=$U71,1,0)</formula>
    </cfRule>
  </conditionalFormatting>
  <conditionalFormatting sqref="S15">
    <cfRule type="expression" dxfId="3137" priority="67" stopIfTrue="1">
      <formula>IF($BC15=$U71,1,0)</formula>
    </cfRule>
    <cfRule type="expression" dxfId="3136" priority="68" stopIfTrue="1">
      <formula>IF($BC14=$U71,1,0)</formula>
    </cfRule>
  </conditionalFormatting>
  <conditionalFormatting sqref="S22">
    <cfRule type="expression" dxfId="3135" priority="69" stopIfTrue="1">
      <formula>IF($BC22=$U72,1,0)</formula>
    </cfRule>
    <cfRule type="expression" dxfId="3134" priority="70" stopIfTrue="1">
      <formula>IF($BC23=$U72,1,0)</formula>
    </cfRule>
  </conditionalFormatting>
  <conditionalFormatting sqref="S23">
    <cfRule type="expression" dxfId="3133" priority="71" stopIfTrue="1">
      <formula>IF($BC23=$U72,1,0)</formula>
    </cfRule>
    <cfRule type="expression" dxfId="3132" priority="72" stopIfTrue="1">
      <formula>IF($BC22=$U72,1,0)</formula>
    </cfRule>
  </conditionalFormatting>
  <conditionalFormatting sqref="S30">
    <cfRule type="expression" dxfId="3131" priority="73" stopIfTrue="1">
      <formula>IF($BC30=$U73,1,0)</formula>
    </cfRule>
    <cfRule type="expression" dxfId="3130" priority="74" stopIfTrue="1">
      <formula>IF($BC31=$U73,1,0)</formula>
    </cfRule>
  </conditionalFormatting>
  <conditionalFormatting sqref="S31">
    <cfRule type="expression" dxfId="3129" priority="75" stopIfTrue="1">
      <formula>IF($BC31=$U73,1,0)</formula>
    </cfRule>
    <cfRule type="expression" dxfId="3128" priority="76" stopIfTrue="1">
      <formula>IF($BC30=$U73,1,0)</formula>
    </cfRule>
  </conditionalFormatting>
  <conditionalFormatting sqref="S38">
    <cfRule type="expression" dxfId="3127" priority="77" stopIfTrue="1">
      <formula>IF($BC38=$U74,1,0)</formula>
    </cfRule>
    <cfRule type="expression" dxfId="3126" priority="78" stopIfTrue="1">
      <formula>IF($BC39=$U74,1,0)</formula>
    </cfRule>
  </conditionalFormatting>
  <conditionalFormatting sqref="S39">
    <cfRule type="expression" dxfId="3125" priority="79" stopIfTrue="1">
      <formula>IF($BC39=$U74,1,0)</formula>
    </cfRule>
    <cfRule type="expression" dxfId="3124" priority="80" stopIfTrue="1">
      <formula>IF($BC38=$U74,1,0)</formula>
    </cfRule>
  </conditionalFormatting>
  <conditionalFormatting sqref="X18">
    <cfRule type="expression" dxfId="3123" priority="81" stopIfTrue="1">
      <formula>IF($BI18=$U78,1,0)</formula>
    </cfRule>
    <cfRule type="expression" dxfId="3122" priority="82" stopIfTrue="1">
      <formula>IF($BI19=$U78,1,0)</formula>
    </cfRule>
  </conditionalFormatting>
  <conditionalFormatting sqref="X19">
    <cfRule type="expression" dxfId="3121" priority="83" stopIfTrue="1">
      <formula>IF($BI19=$U78,1,0)</formula>
    </cfRule>
    <cfRule type="expression" dxfId="3120" priority="84" stopIfTrue="1">
      <formula>IF($BI18=$U78,1,0)</formula>
    </cfRule>
  </conditionalFormatting>
  <conditionalFormatting sqref="X34">
    <cfRule type="expression" dxfId="3119" priority="85" stopIfTrue="1">
      <formula>IF($BI34=$U79,1,0)</formula>
    </cfRule>
    <cfRule type="expression" dxfId="3118" priority="86" stopIfTrue="1">
      <formula>IF($BI35=$U79,1,0)</formula>
    </cfRule>
  </conditionalFormatting>
  <conditionalFormatting sqref="X35">
    <cfRule type="expression" dxfId="3117" priority="87" stopIfTrue="1">
      <formula>IF($BI35=$U79,1,0)</formula>
    </cfRule>
    <cfRule type="expression" dxfId="3116" priority="88" stopIfTrue="1">
      <formula>IF($BI34=$U79,1,0)</formula>
    </cfRule>
  </conditionalFormatting>
  <conditionalFormatting sqref="AC25">
    <cfRule type="expression" dxfId="3115" priority="89" stopIfTrue="1">
      <formula>IF($BO25=$U87,1,0)</formula>
    </cfRule>
    <cfRule type="expression" dxfId="3114" priority="90" stopIfTrue="1">
      <formula>IF($BO26=$U87,1,0)</formula>
    </cfRule>
  </conditionalFormatting>
  <conditionalFormatting sqref="AC26">
    <cfRule type="expression" dxfId="3113" priority="91" stopIfTrue="1">
      <formula>IF($BO26=$U87,1,0)</formula>
    </cfRule>
    <cfRule type="expression" dxfId="3112" priority="92" stopIfTrue="1">
      <formula>IF($BO25=$U87,1,0)</formula>
    </cfRule>
  </conditionalFormatting>
  <conditionalFormatting sqref="AC37">
    <cfRule type="expression" dxfId="3111" priority="93" stopIfTrue="1">
      <formula>IF($BO37=$U83,1,0)</formula>
    </cfRule>
    <cfRule type="expression" dxfId="3110" priority="94" stopIfTrue="1">
      <formula>IF($BO38=$U83,1,0)</formula>
    </cfRule>
  </conditionalFormatting>
  <conditionalFormatting sqref="AC38">
    <cfRule type="expression" dxfId="3109" priority="95" stopIfTrue="1">
      <formula>IF($BO38=$U83,1,0)</formula>
    </cfRule>
    <cfRule type="expression" dxfId="3108" priority="96" stopIfTrue="1">
      <formula>IF($BO37=$U83,1,0)</formula>
    </cfRule>
  </conditionalFormatting>
  <conditionalFormatting sqref="A43:D44">
    <cfRule type="expression" dxfId="3107" priority="97">
      <formula>IF($AD44=1,1,0)</formula>
    </cfRule>
  </conditionalFormatting>
  <conditionalFormatting sqref="N12">
    <cfRule type="expression" dxfId="3106" priority="98" stopIfTrue="1">
      <formula>IF($AX12=$T49,1,0)</formula>
    </cfRule>
    <cfRule type="expression" dxfId="3105" priority="99" stopIfTrue="1">
      <formula>IF($AX13=$T49,1,0)</formula>
    </cfRule>
  </conditionalFormatting>
  <conditionalFormatting sqref="N13">
    <cfRule type="expression" dxfId="3104" priority="100" stopIfTrue="1">
      <formula>IF($AX13=$T49,1,0)</formula>
    </cfRule>
    <cfRule type="expression" dxfId="3103" priority="101" stopIfTrue="1">
      <formula>IF($AX12=$T49,1,0)</formula>
    </cfRule>
  </conditionalFormatting>
  <dataValidations count="1">
    <dataValidation type="list" allowBlank="1" showInputMessage="1" showErrorMessage="1" sqref="G4:H9 G11:H58 O28:O29 O12:O13 O16:O17 O32:O33 O20:O21 O24:O25 O36:O37 O40:O41 T14:T15 T22:T23 T30:T31 T38:T39 Y18:Y19 Y34:Y35 AD25:AD26 AD37:AD38 R7:S7 S4:T6" xr:uid="{C0982B8B-1840-4D5E-AF79-9317FAC82AC6}">
      <formula1>"0,1,2,3,4,5,6,7,8,9"</formula1>
    </dataValidation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9BA62-760C-4439-AFDB-2ED22CD18CB8}">
  <sheetPr>
    <tabColor rgb="FFFF0000"/>
  </sheetPr>
  <dimension ref="A1:AF60"/>
  <sheetViews>
    <sheetView zoomScale="80" zoomScaleNormal="80" workbookViewId="0">
      <selection activeCell="Z42" sqref="Z42"/>
    </sheetView>
  </sheetViews>
  <sheetFormatPr defaultRowHeight="15" x14ac:dyDescent="0.25"/>
  <cols>
    <col min="1" max="3" width="9.140625" style="476"/>
    <col min="4" max="4" width="9.28515625" style="476" customWidth="1"/>
    <col min="5" max="5" width="10" style="476" bestFit="1" customWidth="1"/>
    <col min="6" max="6" width="15.7109375" style="476" customWidth="1"/>
    <col min="7" max="8" width="7.140625" style="476" customWidth="1"/>
    <col min="9" max="9" width="14.5703125" style="476" bestFit="1" customWidth="1"/>
    <col min="10" max="11" width="12.5703125" style="476" customWidth="1"/>
    <col min="12" max="12" width="9.140625" style="476"/>
    <col min="13" max="13" width="5.42578125" style="476" customWidth="1"/>
    <col min="14" max="14" width="14.140625" style="476" customWidth="1"/>
    <col min="15" max="15" width="9.140625" style="476"/>
    <col min="16" max="17" width="4.28515625" style="476" customWidth="1"/>
    <col min="18" max="18" width="5.140625" style="476" customWidth="1"/>
    <col min="19" max="20" width="9.140625" style="476"/>
    <col min="21" max="22" width="4.28515625" style="476" customWidth="1"/>
    <col min="23" max="25" width="9.140625" style="476"/>
    <col min="26" max="27" width="4.28515625" style="476" customWidth="1"/>
    <col min="28" max="16384" width="9.140625" style="476"/>
  </cols>
  <sheetData>
    <row r="1" spans="1:32" ht="15" customHeight="1" x14ac:dyDescent="0.25">
      <c r="A1" s="2009" t="s">
        <v>0</v>
      </c>
      <c r="B1" s="2010"/>
      <c r="C1" s="2010"/>
      <c r="D1" s="2010"/>
      <c r="E1" s="2010"/>
      <c r="F1" s="2010"/>
      <c r="G1" s="2010"/>
      <c r="H1" s="2010"/>
      <c r="I1" s="2011"/>
      <c r="J1" s="2031" t="s">
        <v>93</v>
      </c>
      <c r="K1" s="2032" t="s">
        <v>94</v>
      </c>
      <c r="AB1" s="472"/>
    </row>
    <row r="2" spans="1:32" ht="15" customHeight="1" x14ac:dyDescent="0.25">
      <c r="A2" s="2012"/>
      <c r="B2" s="2013"/>
      <c r="C2" s="2013"/>
      <c r="D2" s="2013"/>
      <c r="E2" s="2013"/>
      <c r="F2" s="2013"/>
      <c r="G2" s="2013"/>
      <c r="H2" s="2013"/>
      <c r="I2" s="2014"/>
      <c r="J2" s="2031"/>
      <c r="K2" s="2032"/>
    </row>
    <row r="3" spans="1:32" x14ac:dyDescent="0.25">
      <c r="A3" s="529" t="s">
        <v>52</v>
      </c>
      <c r="B3" s="529" t="s">
        <v>55</v>
      </c>
      <c r="C3" s="2015" t="s">
        <v>65</v>
      </c>
      <c r="D3" s="2015"/>
      <c r="E3" s="461" t="s">
        <v>64</v>
      </c>
      <c r="F3" s="529" t="s">
        <v>53</v>
      </c>
      <c r="G3" s="529"/>
      <c r="H3" s="529"/>
      <c r="I3" s="529" t="s">
        <v>54</v>
      </c>
      <c r="J3" s="49"/>
      <c r="K3" s="49"/>
      <c r="M3" s="2016" t="s">
        <v>109</v>
      </c>
      <c r="N3" s="2016"/>
      <c r="O3" s="2016"/>
    </row>
    <row r="4" spans="1:32" x14ac:dyDescent="0.25">
      <c r="A4" s="455">
        <v>1</v>
      </c>
      <c r="B4" s="457" t="s">
        <v>56</v>
      </c>
      <c r="C4" s="456" t="s">
        <v>1</v>
      </c>
      <c r="D4" s="457" t="s">
        <v>2</v>
      </c>
      <c r="E4" s="458">
        <v>0.70833333333333337</v>
      </c>
      <c r="F4" s="544" t="s">
        <v>3</v>
      </c>
      <c r="G4" s="549">
        <v>2</v>
      </c>
      <c r="H4" s="550">
        <v>2</v>
      </c>
      <c r="I4" s="544" t="s">
        <v>4</v>
      </c>
      <c r="J4" s="482">
        <v>0</v>
      </c>
      <c r="K4" s="482"/>
      <c r="M4" s="2016"/>
      <c r="N4" s="2016"/>
      <c r="O4" s="2016"/>
      <c r="P4" s="475"/>
      <c r="Q4" s="475"/>
      <c r="R4" s="475"/>
      <c r="S4" s="475"/>
      <c r="T4" s="475"/>
      <c r="U4" s="475"/>
      <c r="V4" s="475"/>
      <c r="W4" s="475"/>
      <c r="X4" s="475"/>
      <c r="Y4" s="475"/>
      <c r="Z4" s="475"/>
      <c r="AA4" s="475"/>
      <c r="AB4" s="475"/>
      <c r="AC4" s="475"/>
      <c r="AD4" s="475"/>
      <c r="AE4" s="475"/>
      <c r="AF4" s="475"/>
    </row>
    <row r="5" spans="1:32" x14ac:dyDescent="0.25">
      <c r="A5" s="445">
        <v>2</v>
      </c>
      <c r="B5" s="447" t="s">
        <v>56</v>
      </c>
      <c r="C5" s="446" t="s">
        <v>5</v>
      </c>
      <c r="D5" s="447" t="s">
        <v>6</v>
      </c>
      <c r="E5" s="448">
        <v>0.58333333333333337</v>
      </c>
      <c r="F5" s="544" t="s">
        <v>7</v>
      </c>
      <c r="G5" s="536">
        <v>0</v>
      </c>
      <c r="H5" s="537">
        <v>1</v>
      </c>
      <c r="I5" s="544" t="s">
        <v>8</v>
      </c>
      <c r="J5" s="482">
        <v>5</v>
      </c>
      <c r="K5" s="482"/>
      <c r="M5" s="475"/>
      <c r="N5" s="475"/>
      <c r="O5" s="475"/>
      <c r="P5" s="475"/>
      <c r="Q5" s="475"/>
      <c r="R5" s="475"/>
      <c r="S5" s="475"/>
      <c r="T5" s="475"/>
      <c r="U5" s="475"/>
      <c r="V5" s="475"/>
      <c r="W5" s="475"/>
      <c r="X5" s="475"/>
      <c r="Y5" s="475"/>
      <c r="Z5" s="475"/>
      <c r="AA5" s="475"/>
      <c r="AB5" s="475"/>
      <c r="AC5" s="475"/>
      <c r="AD5" s="475"/>
      <c r="AE5" s="475"/>
      <c r="AF5" s="475"/>
    </row>
    <row r="6" spans="1:32" x14ac:dyDescent="0.25">
      <c r="A6" s="445">
        <v>17</v>
      </c>
      <c r="B6" s="447" t="s">
        <v>56</v>
      </c>
      <c r="C6" s="446" t="s">
        <v>37</v>
      </c>
      <c r="D6" s="447" t="s">
        <v>38</v>
      </c>
      <c r="E6" s="448">
        <v>0.83333333333333337</v>
      </c>
      <c r="F6" s="544" t="s">
        <v>3</v>
      </c>
      <c r="G6" s="536">
        <v>0</v>
      </c>
      <c r="H6" s="537">
        <v>0</v>
      </c>
      <c r="I6" s="544" t="s">
        <v>7</v>
      </c>
      <c r="J6" s="482">
        <v>0</v>
      </c>
      <c r="K6" s="482"/>
      <c r="M6" s="475"/>
      <c r="N6" s="475"/>
      <c r="O6" s="475"/>
      <c r="P6" s="475"/>
      <c r="Q6" s="475"/>
      <c r="R6" s="475"/>
      <c r="S6" s="475"/>
      <c r="T6" s="475"/>
      <c r="U6" s="475"/>
      <c r="V6" s="475"/>
      <c r="W6" s="475"/>
      <c r="X6" s="475"/>
      <c r="Y6" s="475"/>
      <c r="Z6" s="475"/>
      <c r="AA6" s="475"/>
      <c r="AB6" s="475"/>
      <c r="AC6" s="475"/>
      <c r="AD6" s="475"/>
      <c r="AE6" s="475"/>
      <c r="AF6" s="475"/>
    </row>
    <row r="7" spans="1:32" x14ac:dyDescent="0.25">
      <c r="A7" s="445">
        <v>18</v>
      </c>
      <c r="B7" s="447" t="s">
        <v>56</v>
      </c>
      <c r="C7" s="446" t="s">
        <v>42</v>
      </c>
      <c r="D7" s="447" t="s">
        <v>43</v>
      </c>
      <c r="E7" s="444">
        <v>0.70833333333333337</v>
      </c>
      <c r="F7" s="544" t="s">
        <v>8</v>
      </c>
      <c r="G7" s="536">
        <v>1</v>
      </c>
      <c r="H7" s="537">
        <v>0</v>
      </c>
      <c r="I7" s="544" t="s">
        <v>4</v>
      </c>
      <c r="J7" s="482">
        <v>5</v>
      </c>
      <c r="K7" s="482"/>
      <c r="M7" s="475"/>
      <c r="N7" s="475"/>
      <c r="O7" s="475"/>
      <c r="P7" s="475"/>
      <c r="Q7" s="475"/>
      <c r="R7" s="475"/>
      <c r="S7" s="475"/>
      <c r="T7" s="475"/>
      <c r="U7" s="475"/>
      <c r="V7" s="475"/>
      <c r="W7" s="475"/>
      <c r="X7" s="475"/>
      <c r="Y7" s="475"/>
      <c r="Z7" s="475"/>
      <c r="AA7" s="475"/>
      <c r="AB7" s="475"/>
      <c r="AC7" s="475"/>
      <c r="AD7" s="475"/>
      <c r="AE7" s="475"/>
      <c r="AF7" s="475"/>
    </row>
    <row r="8" spans="1:32" ht="15" customHeight="1" x14ac:dyDescent="0.25">
      <c r="A8" s="445">
        <v>33</v>
      </c>
      <c r="B8" s="447" t="s">
        <v>56</v>
      </c>
      <c r="C8" s="446" t="s">
        <v>29</v>
      </c>
      <c r="D8" s="447" t="s">
        <v>48</v>
      </c>
      <c r="E8" s="448">
        <v>0.66666666666666663</v>
      </c>
      <c r="F8" s="544" t="s">
        <v>8</v>
      </c>
      <c r="G8" s="536">
        <v>2</v>
      </c>
      <c r="H8" s="537">
        <v>1</v>
      </c>
      <c r="I8" s="544" t="s">
        <v>3</v>
      </c>
      <c r="J8" s="482">
        <v>3</v>
      </c>
      <c r="K8" s="482"/>
      <c r="M8" s="2017" t="s">
        <v>67</v>
      </c>
      <c r="N8" s="2018"/>
      <c r="O8" s="2018"/>
      <c r="P8" s="2023"/>
      <c r="Q8" s="463"/>
      <c r="R8" s="2017" t="s">
        <v>68</v>
      </c>
      <c r="S8" s="2018"/>
      <c r="T8" s="2018"/>
      <c r="U8" s="463"/>
      <c r="V8" s="463"/>
      <c r="W8" s="2017" t="s">
        <v>69</v>
      </c>
      <c r="X8" s="2018"/>
      <c r="Y8" s="2018"/>
      <c r="Z8" s="463"/>
      <c r="AA8" s="463"/>
      <c r="AB8" s="2017" t="s">
        <v>66</v>
      </c>
      <c r="AC8" s="2018"/>
      <c r="AD8" s="2018"/>
      <c r="AE8" s="473"/>
      <c r="AF8" s="473"/>
    </row>
    <row r="9" spans="1:32" ht="15" customHeight="1" x14ac:dyDescent="0.25">
      <c r="A9" s="445">
        <v>34</v>
      </c>
      <c r="B9" s="447" t="s">
        <v>56</v>
      </c>
      <c r="C9" s="446" t="s">
        <v>29</v>
      </c>
      <c r="D9" s="447" t="s">
        <v>48</v>
      </c>
      <c r="E9" s="448">
        <v>0.66666666666666663</v>
      </c>
      <c r="F9" s="544" t="s">
        <v>4</v>
      </c>
      <c r="G9" s="536">
        <v>2</v>
      </c>
      <c r="H9" s="537">
        <v>2</v>
      </c>
      <c r="I9" s="544" t="s">
        <v>7</v>
      </c>
      <c r="J9" s="482">
        <v>0</v>
      </c>
      <c r="K9" s="482"/>
      <c r="M9" s="2019"/>
      <c r="N9" s="2020"/>
      <c r="O9" s="2020"/>
      <c r="P9" s="2023"/>
      <c r="Q9" s="463"/>
      <c r="R9" s="2019"/>
      <c r="S9" s="2020"/>
      <c r="T9" s="2020"/>
      <c r="U9" s="463"/>
      <c r="V9" s="463"/>
      <c r="W9" s="2019"/>
      <c r="X9" s="2020"/>
      <c r="Y9" s="2020"/>
      <c r="Z9" s="463"/>
      <c r="AA9" s="463"/>
      <c r="AB9" s="2019"/>
      <c r="AC9" s="2020"/>
      <c r="AD9" s="2020"/>
      <c r="AE9" s="473"/>
      <c r="AF9" s="473"/>
    </row>
    <row r="10" spans="1:32" x14ac:dyDescent="0.25">
      <c r="E10" s="482"/>
      <c r="F10" s="530"/>
      <c r="G10" s="530"/>
      <c r="H10" s="530"/>
      <c r="I10" s="530"/>
      <c r="J10" s="55">
        <f>SUM(J4:J9)</f>
        <v>13</v>
      </c>
      <c r="K10" s="56"/>
      <c r="M10" s="463"/>
      <c r="N10" s="463"/>
      <c r="O10" s="463"/>
      <c r="P10" s="463"/>
      <c r="Q10" s="463"/>
      <c r="R10" s="463"/>
      <c r="S10" s="463"/>
      <c r="T10" s="463"/>
      <c r="U10" s="463"/>
      <c r="V10" s="463"/>
      <c r="W10" s="463"/>
      <c r="X10" s="463"/>
      <c r="Y10" s="463"/>
      <c r="Z10" s="463"/>
      <c r="AA10" s="463"/>
      <c r="AB10" s="463"/>
      <c r="AC10" s="463"/>
      <c r="AD10" s="463"/>
      <c r="AE10" s="463"/>
      <c r="AF10" s="473"/>
    </row>
    <row r="11" spans="1:32" x14ac:dyDescent="0.25">
      <c r="A11" s="445">
        <v>3</v>
      </c>
      <c r="B11" s="447" t="s">
        <v>57</v>
      </c>
      <c r="C11" s="446" t="s">
        <v>5</v>
      </c>
      <c r="D11" s="447" t="s">
        <v>6</v>
      </c>
      <c r="E11" s="448">
        <v>0.83333333333333337</v>
      </c>
      <c r="F11" s="544" t="s">
        <v>9</v>
      </c>
      <c r="G11" s="536">
        <v>1</v>
      </c>
      <c r="H11" s="537">
        <v>0</v>
      </c>
      <c r="I11" s="544" t="s">
        <v>10</v>
      </c>
      <c r="J11" s="482">
        <v>0</v>
      </c>
      <c r="K11" s="482"/>
      <c r="M11" s="463" t="s">
        <v>75</v>
      </c>
      <c r="N11" s="463"/>
      <c r="O11" s="463"/>
      <c r="P11" s="463"/>
      <c r="Q11" s="463"/>
      <c r="R11" s="463"/>
      <c r="S11" s="463"/>
      <c r="T11" s="463"/>
      <c r="U11" s="463"/>
      <c r="V11" s="463"/>
      <c r="W11" s="463"/>
      <c r="X11" s="463"/>
      <c r="Y11" s="463"/>
      <c r="Z11" s="463"/>
      <c r="AA11" s="463"/>
      <c r="AB11" s="463"/>
      <c r="AC11" s="463"/>
      <c r="AD11" s="463"/>
      <c r="AE11" s="463"/>
      <c r="AF11" s="473"/>
    </row>
    <row r="12" spans="1:32" x14ac:dyDescent="0.25">
      <c r="A12" s="445">
        <v>4</v>
      </c>
      <c r="B12" s="447" t="s">
        <v>57</v>
      </c>
      <c r="C12" s="446" t="s">
        <v>5</v>
      </c>
      <c r="D12" s="447" t="s">
        <v>6</v>
      </c>
      <c r="E12" s="448">
        <v>0.70833333333333337</v>
      </c>
      <c r="F12" s="544" t="s">
        <v>11</v>
      </c>
      <c r="G12" s="536">
        <v>2</v>
      </c>
      <c r="H12" s="537">
        <v>0</v>
      </c>
      <c r="I12" s="544" t="s">
        <v>12</v>
      </c>
      <c r="J12" s="482">
        <v>0</v>
      </c>
      <c r="K12" s="482"/>
      <c r="M12" s="2021">
        <v>49</v>
      </c>
      <c r="N12" s="526" t="s">
        <v>8</v>
      </c>
      <c r="O12" s="527">
        <v>0</v>
      </c>
      <c r="P12" s="463"/>
      <c r="Q12" s="463"/>
      <c r="R12" s="463"/>
      <c r="S12" s="463"/>
      <c r="T12" s="463"/>
      <c r="U12" s="463"/>
      <c r="V12" s="463"/>
      <c r="W12" s="463"/>
      <c r="X12" s="463"/>
      <c r="Y12" s="463"/>
      <c r="Z12" s="463"/>
      <c r="AA12" s="463"/>
      <c r="AB12" s="463"/>
      <c r="AC12" s="463"/>
      <c r="AD12" s="463"/>
      <c r="AE12" s="463"/>
      <c r="AF12" s="473"/>
    </row>
    <row r="13" spans="1:32" x14ac:dyDescent="0.25">
      <c r="A13" s="445">
        <v>19</v>
      </c>
      <c r="B13" s="447" t="s">
        <v>57</v>
      </c>
      <c r="C13" s="446" t="s">
        <v>42</v>
      </c>
      <c r="D13" s="447" t="s">
        <v>43</v>
      </c>
      <c r="E13" s="448">
        <v>0.58333333333333337</v>
      </c>
      <c r="F13" s="544" t="s">
        <v>9</v>
      </c>
      <c r="G13" s="536">
        <v>3</v>
      </c>
      <c r="H13" s="537">
        <v>0</v>
      </c>
      <c r="I13" s="544" t="s">
        <v>11</v>
      </c>
      <c r="J13" s="482">
        <v>3</v>
      </c>
      <c r="K13" s="482"/>
      <c r="M13" s="2022"/>
      <c r="N13" s="2000" t="s">
        <v>10</v>
      </c>
      <c r="O13" s="525">
        <v>2</v>
      </c>
      <c r="P13" s="465"/>
      <c r="Q13" s="463"/>
      <c r="R13" s="463" t="s">
        <v>82</v>
      </c>
      <c r="S13" s="463"/>
      <c r="T13" s="463"/>
      <c r="U13" s="466"/>
      <c r="V13" s="463"/>
      <c r="W13" s="463"/>
      <c r="X13" s="463"/>
      <c r="Y13" s="463"/>
      <c r="Z13" s="463"/>
      <c r="AA13" s="463"/>
      <c r="AB13" s="463"/>
      <c r="AC13" s="463"/>
      <c r="AD13" s="463"/>
      <c r="AE13" s="463"/>
      <c r="AF13" s="473"/>
    </row>
    <row r="14" spans="1:32" x14ac:dyDescent="0.25">
      <c r="A14" s="445">
        <v>20</v>
      </c>
      <c r="B14" s="447" t="s">
        <v>57</v>
      </c>
      <c r="C14" s="446" t="s">
        <v>42</v>
      </c>
      <c r="D14" s="447" t="s">
        <v>43</v>
      </c>
      <c r="E14" s="448">
        <v>0.83333333333333337</v>
      </c>
      <c r="F14" s="544" t="s">
        <v>12</v>
      </c>
      <c r="G14" s="536">
        <v>1</v>
      </c>
      <c r="H14" s="537">
        <v>2</v>
      </c>
      <c r="I14" s="544" t="s">
        <v>10</v>
      </c>
      <c r="J14" s="482">
        <v>3</v>
      </c>
      <c r="K14" s="482"/>
      <c r="M14" s="463"/>
      <c r="N14" s="54" t="s">
        <v>93</v>
      </c>
      <c r="O14" s="58">
        <v>1</v>
      </c>
      <c r="P14" s="467"/>
      <c r="Q14" s="463"/>
      <c r="R14" s="2021">
        <v>57</v>
      </c>
      <c r="S14" s="2000" t="s">
        <v>10</v>
      </c>
      <c r="T14" s="527">
        <v>1</v>
      </c>
      <c r="U14" s="463"/>
      <c r="V14" s="463"/>
      <c r="W14" s="463"/>
      <c r="X14" s="463"/>
      <c r="Y14" s="463"/>
      <c r="Z14" s="463"/>
      <c r="AA14" s="463"/>
      <c r="AB14" s="463"/>
      <c r="AC14" s="463"/>
      <c r="AD14" s="463"/>
      <c r="AE14" s="473"/>
      <c r="AF14" s="473"/>
    </row>
    <row r="15" spans="1:32" x14ac:dyDescent="0.25">
      <c r="A15" s="445">
        <v>35</v>
      </c>
      <c r="B15" s="447" t="s">
        <v>57</v>
      </c>
      <c r="C15" s="446" t="s">
        <v>29</v>
      </c>
      <c r="D15" s="447" t="s">
        <v>48</v>
      </c>
      <c r="E15" s="448">
        <v>0.83333333333333337</v>
      </c>
      <c r="F15" s="544" t="s">
        <v>12</v>
      </c>
      <c r="G15" s="536">
        <v>1</v>
      </c>
      <c r="H15" s="537">
        <v>3</v>
      </c>
      <c r="I15" s="544" t="s">
        <v>9</v>
      </c>
      <c r="J15" s="482">
        <v>0</v>
      </c>
      <c r="K15" s="482"/>
      <c r="M15" s="463" t="s">
        <v>74</v>
      </c>
      <c r="N15" s="463"/>
      <c r="O15" s="463"/>
      <c r="P15" s="467"/>
      <c r="Q15" s="468"/>
      <c r="R15" s="2022"/>
      <c r="S15" s="526" t="s">
        <v>15</v>
      </c>
      <c r="T15" s="525">
        <v>1</v>
      </c>
      <c r="U15" s="465"/>
      <c r="V15" s="463"/>
      <c r="W15" s="463"/>
      <c r="X15" s="463"/>
      <c r="Y15" s="463"/>
      <c r="Z15" s="463"/>
      <c r="AA15" s="463"/>
      <c r="AB15" s="463"/>
      <c r="AC15" s="463"/>
      <c r="AD15" s="463"/>
      <c r="AE15" s="473"/>
      <c r="AF15" s="473"/>
    </row>
    <row r="16" spans="1:32" x14ac:dyDescent="0.25">
      <c r="A16" s="445">
        <v>36</v>
      </c>
      <c r="B16" s="447" t="s">
        <v>57</v>
      </c>
      <c r="C16" s="446" t="s">
        <v>29</v>
      </c>
      <c r="D16" s="447" t="s">
        <v>48</v>
      </c>
      <c r="E16" s="448">
        <v>0.83333333333333337</v>
      </c>
      <c r="F16" s="544" t="s">
        <v>10</v>
      </c>
      <c r="G16" s="536">
        <v>1</v>
      </c>
      <c r="H16" s="537">
        <v>1</v>
      </c>
      <c r="I16" s="544" t="s">
        <v>11</v>
      </c>
      <c r="J16" s="482">
        <v>3</v>
      </c>
      <c r="K16" s="482"/>
      <c r="M16" s="2021">
        <v>50</v>
      </c>
      <c r="N16" s="526" t="s">
        <v>15</v>
      </c>
      <c r="O16" s="527">
        <v>1</v>
      </c>
      <c r="P16" s="469"/>
      <c r="Q16" s="463"/>
      <c r="R16" s="463"/>
      <c r="S16" s="54" t="s">
        <v>93</v>
      </c>
      <c r="T16" s="58">
        <v>3</v>
      </c>
      <c r="U16" s="467"/>
      <c r="V16" s="463"/>
      <c r="W16" s="463"/>
      <c r="X16" s="463"/>
      <c r="Y16" s="463"/>
      <c r="Z16" s="463"/>
      <c r="AA16" s="463"/>
      <c r="AB16" s="463"/>
      <c r="AC16" s="463"/>
      <c r="AD16" s="463"/>
      <c r="AE16" s="473"/>
      <c r="AF16" s="473"/>
    </row>
    <row r="17" spans="1:32" x14ac:dyDescent="0.25">
      <c r="A17" s="445"/>
      <c r="B17" s="447"/>
      <c r="C17" s="446"/>
      <c r="D17" s="447"/>
      <c r="E17" s="448"/>
      <c r="F17" s="530"/>
      <c r="G17" s="530"/>
      <c r="H17" s="530"/>
      <c r="I17" s="530"/>
      <c r="J17" s="55">
        <f>SUM(J11:J16)</f>
        <v>9</v>
      </c>
      <c r="K17" s="56"/>
      <c r="M17" s="2022"/>
      <c r="N17" s="2000" t="s">
        <v>20</v>
      </c>
      <c r="O17" s="525">
        <v>0</v>
      </c>
      <c r="P17" s="463"/>
      <c r="Q17" s="463"/>
      <c r="R17" s="463"/>
      <c r="S17" s="463"/>
      <c r="T17" s="463"/>
      <c r="U17" s="467"/>
      <c r="V17" s="463"/>
      <c r="W17" s="463" t="s">
        <v>86</v>
      </c>
      <c r="X17" s="463"/>
      <c r="Y17" s="463"/>
      <c r="Z17" s="463"/>
      <c r="AA17" s="463"/>
      <c r="AB17" s="463"/>
      <c r="AC17" s="463"/>
      <c r="AD17" s="463"/>
      <c r="AE17" s="473"/>
      <c r="AF17" s="473"/>
    </row>
    <row r="18" spans="1:32" x14ac:dyDescent="0.25">
      <c r="A18" s="445">
        <v>5</v>
      </c>
      <c r="B18" s="447" t="s">
        <v>61</v>
      </c>
      <c r="C18" s="446" t="s">
        <v>13</v>
      </c>
      <c r="D18" s="447" t="s">
        <v>14</v>
      </c>
      <c r="E18" s="459">
        <v>0.5</v>
      </c>
      <c r="F18" s="544" t="s">
        <v>15</v>
      </c>
      <c r="G18" s="536">
        <v>3</v>
      </c>
      <c r="H18" s="537">
        <v>2</v>
      </c>
      <c r="I18" s="544" t="s">
        <v>16</v>
      </c>
      <c r="J18" s="482">
        <v>3</v>
      </c>
      <c r="K18" s="482"/>
      <c r="M18" s="463"/>
      <c r="N18" s="54" t="s">
        <v>93</v>
      </c>
      <c r="O18" s="58">
        <v>1</v>
      </c>
      <c r="P18" s="463"/>
      <c r="Q18" s="463"/>
      <c r="R18" s="463"/>
      <c r="S18" s="463"/>
      <c r="T18" s="463"/>
      <c r="U18" s="467"/>
      <c r="V18" s="463"/>
      <c r="W18" s="2021">
        <v>61</v>
      </c>
      <c r="X18" s="2000" t="s">
        <v>10</v>
      </c>
      <c r="Y18" s="527">
        <v>1</v>
      </c>
      <c r="Z18" s="463"/>
      <c r="AA18" s="470"/>
      <c r="AB18" s="463"/>
      <c r="AC18" s="463"/>
      <c r="AD18" s="463"/>
      <c r="AE18" s="473"/>
      <c r="AF18" s="473"/>
    </row>
    <row r="19" spans="1:32" x14ac:dyDescent="0.25">
      <c r="A19" s="445">
        <v>6</v>
      </c>
      <c r="B19" s="447" t="s">
        <v>61</v>
      </c>
      <c r="C19" s="446" t="s">
        <v>13</v>
      </c>
      <c r="D19" s="447" t="s">
        <v>14</v>
      </c>
      <c r="E19" s="448">
        <v>0.75</v>
      </c>
      <c r="F19" s="544" t="s">
        <v>73</v>
      </c>
      <c r="G19" s="536">
        <v>1</v>
      </c>
      <c r="H19" s="537">
        <v>4</v>
      </c>
      <c r="I19" s="544" t="s">
        <v>17</v>
      </c>
      <c r="J19" s="482">
        <v>3</v>
      </c>
      <c r="K19" s="482"/>
      <c r="M19" s="463" t="s">
        <v>78</v>
      </c>
      <c r="N19" s="463"/>
      <c r="O19" s="463"/>
      <c r="P19" s="463"/>
      <c r="Q19" s="463"/>
      <c r="R19" s="463"/>
      <c r="S19" s="463"/>
      <c r="T19" s="463"/>
      <c r="U19" s="467"/>
      <c r="V19" s="468"/>
      <c r="W19" s="2022"/>
      <c r="X19" s="2001" t="s">
        <v>24</v>
      </c>
      <c r="Y19" s="525">
        <v>1</v>
      </c>
      <c r="Z19" s="465"/>
      <c r="AA19" s="471"/>
      <c r="AB19" s="463"/>
      <c r="AC19" s="463"/>
      <c r="AD19" s="463"/>
      <c r="AE19" s="473"/>
      <c r="AF19" s="473"/>
    </row>
    <row r="20" spans="1:32" x14ac:dyDescent="0.25">
      <c r="A20" s="445">
        <v>21</v>
      </c>
      <c r="B20" s="447" t="s">
        <v>61</v>
      </c>
      <c r="C20" s="446" t="s">
        <v>1</v>
      </c>
      <c r="D20" s="447" t="s">
        <v>44</v>
      </c>
      <c r="E20" s="448">
        <v>0.70833333333333337</v>
      </c>
      <c r="F20" s="544" t="s">
        <v>15</v>
      </c>
      <c r="G20" s="536">
        <v>1</v>
      </c>
      <c r="H20" s="537">
        <v>1</v>
      </c>
      <c r="I20" s="544" t="s">
        <v>73</v>
      </c>
      <c r="J20" s="482">
        <v>0</v>
      </c>
      <c r="K20" s="482"/>
      <c r="M20" s="2021">
        <v>53</v>
      </c>
      <c r="N20" s="526" t="s">
        <v>24</v>
      </c>
      <c r="O20" s="527">
        <v>3</v>
      </c>
      <c r="P20" s="463"/>
      <c r="Q20" s="463"/>
      <c r="R20" s="463"/>
      <c r="S20" s="463"/>
      <c r="T20" s="463"/>
      <c r="U20" s="467"/>
      <c r="V20" s="463"/>
      <c r="W20" s="463"/>
      <c r="X20" s="54" t="s">
        <v>93</v>
      </c>
      <c r="Y20" s="58"/>
      <c r="Z20" s="467"/>
      <c r="AA20" s="463"/>
      <c r="AB20" s="463"/>
      <c r="AC20" s="463"/>
      <c r="AD20" s="463"/>
      <c r="AE20" s="473"/>
      <c r="AF20" s="473"/>
    </row>
    <row r="21" spans="1:32" x14ac:dyDescent="0.25">
      <c r="A21" s="445">
        <v>22</v>
      </c>
      <c r="B21" s="447" t="s">
        <v>61</v>
      </c>
      <c r="C21" s="446" t="s">
        <v>1</v>
      </c>
      <c r="D21" s="447" t="s">
        <v>44</v>
      </c>
      <c r="E21" s="448">
        <v>0.58333333333333337</v>
      </c>
      <c r="F21" s="544" t="s">
        <v>17</v>
      </c>
      <c r="G21" s="536">
        <v>2</v>
      </c>
      <c r="H21" s="537">
        <v>0</v>
      </c>
      <c r="I21" s="544" t="s">
        <v>16</v>
      </c>
      <c r="J21" s="482">
        <v>0</v>
      </c>
      <c r="K21" s="482"/>
      <c r="M21" s="2022"/>
      <c r="N21" s="2000" t="s">
        <v>31</v>
      </c>
      <c r="O21" s="525">
        <v>1</v>
      </c>
      <c r="P21" s="465"/>
      <c r="Q21" s="463"/>
      <c r="R21" s="463" t="s">
        <v>83</v>
      </c>
      <c r="S21" s="463"/>
      <c r="T21" s="463"/>
      <c r="U21" s="467"/>
      <c r="V21" s="463"/>
      <c r="W21" s="463"/>
      <c r="X21" s="463"/>
      <c r="Y21" s="463"/>
      <c r="Z21" s="467"/>
      <c r="AA21" s="463"/>
      <c r="AB21" s="463"/>
      <c r="AC21" s="463"/>
      <c r="AD21" s="463"/>
      <c r="AE21" s="473"/>
      <c r="AF21" s="473"/>
    </row>
    <row r="22" spans="1:32" x14ac:dyDescent="0.25">
      <c r="A22" s="445">
        <v>37</v>
      </c>
      <c r="B22" s="447" t="s">
        <v>61</v>
      </c>
      <c r="C22" s="446" t="s">
        <v>37</v>
      </c>
      <c r="D22" s="447" t="s">
        <v>49</v>
      </c>
      <c r="E22" s="448">
        <v>0.66666666666666663</v>
      </c>
      <c r="F22" s="544" t="s">
        <v>17</v>
      </c>
      <c r="G22" s="536">
        <v>1</v>
      </c>
      <c r="H22" s="537">
        <v>3</v>
      </c>
      <c r="I22" s="544" t="s">
        <v>15</v>
      </c>
      <c r="J22" s="482">
        <v>0</v>
      </c>
      <c r="K22" s="482"/>
      <c r="M22" s="463"/>
      <c r="N22" s="54" t="s">
        <v>93</v>
      </c>
      <c r="O22" s="58">
        <v>1</v>
      </c>
      <c r="P22" s="467"/>
      <c r="Q22" s="463"/>
      <c r="R22" s="2021">
        <v>58</v>
      </c>
      <c r="S22" s="526" t="s">
        <v>24</v>
      </c>
      <c r="T22" s="527">
        <v>2</v>
      </c>
      <c r="U22" s="469"/>
      <c r="V22" s="463"/>
      <c r="W22" s="463"/>
      <c r="X22" s="463"/>
      <c r="Y22" s="463"/>
      <c r="Z22" s="467"/>
      <c r="AA22" s="463"/>
      <c r="AB22" s="463"/>
      <c r="AC22" s="463"/>
      <c r="AD22" s="463"/>
      <c r="AE22" s="473"/>
      <c r="AF22" s="473"/>
    </row>
    <row r="23" spans="1:32" x14ac:dyDescent="0.25">
      <c r="A23" s="445">
        <v>38</v>
      </c>
      <c r="B23" s="447" t="s">
        <v>61</v>
      </c>
      <c r="C23" s="446" t="s">
        <v>37</v>
      </c>
      <c r="D23" s="447" t="s">
        <v>49</v>
      </c>
      <c r="E23" s="448">
        <v>0.66666666666666663</v>
      </c>
      <c r="F23" s="544" t="s">
        <v>16</v>
      </c>
      <c r="G23" s="536">
        <v>0</v>
      </c>
      <c r="H23" s="537">
        <v>1</v>
      </c>
      <c r="I23" s="544" t="s">
        <v>73</v>
      </c>
      <c r="J23" s="482">
        <v>3</v>
      </c>
      <c r="K23" s="482"/>
      <c r="M23" s="463" t="s">
        <v>79</v>
      </c>
      <c r="N23" s="463"/>
      <c r="O23" s="463"/>
      <c r="P23" s="467"/>
      <c r="Q23" s="468"/>
      <c r="R23" s="2022"/>
      <c r="S23" s="2001" t="s">
        <v>36</v>
      </c>
      <c r="T23" s="525">
        <v>0</v>
      </c>
      <c r="U23" s="463"/>
      <c r="V23" s="463"/>
      <c r="W23" s="463"/>
      <c r="X23" s="463"/>
      <c r="Y23" s="463"/>
      <c r="Z23" s="467"/>
      <c r="AA23" s="463"/>
      <c r="AB23" s="463"/>
      <c r="AC23" s="463"/>
      <c r="AD23" s="463"/>
      <c r="AE23" s="473"/>
      <c r="AF23" s="473"/>
    </row>
    <row r="24" spans="1:32" x14ac:dyDescent="0.25">
      <c r="A24" s="445"/>
      <c r="B24" s="447"/>
      <c r="C24" s="446"/>
      <c r="D24" s="447"/>
      <c r="E24" s="448"/>
      <c r="F24" s="530"/>
      <c r="G24" s="530"/>
      <c r="H24" s="530"/>
      <c r="I24" s="530"/>
      <c r="J24" s="56">
        <f>SUM(J18:J23)</f>
        <v>9</v>
      </c>
      <c r="K24" s="56"/>
      <c r="M24" s="2021">
        <v>54</v>
      </c>
      <c r="N24" s="2001" t="s">
        <v>36</v>
      </c>
      <c r="O24" s="527">
        <v>2</v>
      </c>
      <c r="P24" s="469"/>
      <c r="Q24" s="463"/>
      <c r="R24" s="463"/>
      <c r="S24" s="54" t="s">
        <v>93</v>
      </c>
      <c r="T24" s="58">
        <v>3</v>
      </c>
      <c r="U24" s="463"/>
      <c r="V24" s="463"/>
      <c r="W24" s="463"/>
      <c r="X24" s="463"/>
      <c r="Y24" s="463"/>
      <c r="Z24" s="467"/>
      <c r="AA24" s="463"/>
      <c r="AB24" s="463" t="s">
        <v>89</v>
      </c>
      <c r="AC24" s="463"/>
      <c r="AD24" s="463"/>
      <c r="AE24" s="473"/>
      <c r="AF24" s="473"/>
    </row>
    <row r="25" spans="1:32" x14ac:dyDescent="0.25">
      <c r="A25" s="445">
        <v>7</v>
      </c>
      <c r="B25" s="447" t="s">
        <v>60</v>
      </c>
      <c r="C25" s="446" t="s">
        <v>13</v>
      </c>
      <c r="D25" s="447" t="s">
        <v>14</v>
      </c>
      <c r="E25" s="448">
        <v>0.625</v>
      </c>
      <c r="F25" s="544" t="s">
        <v>18</v>
      </c>
      <c r="G25" s="536">
        <v>2</v>
      </c>
      <c r="H25" s="537">
        <v>0</v>
      </c>
      <c r="I25" s="544" t="s">
        <v>19</v>
      </c>
      <c r="J25" s="482">
        <v>0</v>
      </c>
      <c r="K25" s="482"/>
      <c r="M25" s="2022"/>
      <c r="N25" s="2000" t="s">
        <v>40</v>
      </c>
      <c r="O25" s="525">
        <v>1</v>
      </c>
      <c r="P25" s="463"/>
      <c r="Q25" s="463"/>
      <c r="R25" s="463"/>
      <c r="S25" s="463"/>
      <c r="T25" s="463"/>
      <c r="U25" s="463"/>
      <c r="V25" s="463"/>
      <c r="W25" s="463"/>
      <c r="X25" s="463"/>
      <c r="Y25" s="463"/>
      <c r="Z25" s="467"/>
      <c r="AA25" s="463"/>
      <c r="AB25" s="2021">
        <v>64</v>
      </c>
      <c r="AC25" s="2001" t="s">
        <v>10</v>
      </c>
      <c r="AD25" s="527">
        <v>0</v>
      </c>
      <c r="AE25" s="473"/>
      <c r="AF25" s="473"/>
    </row>
    <row r="26" spans="1:32" x14ac:dyDescent="0.25">
      <c r="A26" s="445">
        <v>8</v>
      </c>
      <c r="B26" s="447" t="s">
        <v>60</v>
      </c>
      <c r="C26" s="446" t="s">
        <v>13</v>
      </c>
      <c r="D26" s="447" t="s">
        <v>14</v>
      </c>
      <c r="E26" s="459">
        <v>0.875</v>
      </c>
      <c r="F26" s="544" t="s">
        <v>20</v>
      </c>
      <c r="G26" s="536">
        <v>2</v>
      </c>
      <c r="H26" s="537">
        <v>1</v>
      </c>
      <c r="I26" s="544" t="s">
        <v>21</v>
      </c>
      <c r="J26" s="482">
        <v>3</v>
      </c>
      <c r="K26" s="482"/>
      <c r="M26" s="462"/>
      <c r="N26" s="54" t="s">
        <v>93</v>
      </c>
      <c r="O26" s="58">
        <v>0</v>
      </c>
      <c r="P26" s="463"/>
      <c r="Q26" s="463"/>
      <c r="R26" s="463"/>
      <c r="S26" s="463"/>
      <c r="T26" s="463"/>
      <c r="U26" s="463"/>
      <c r="V26" s="463"/>
      <c r="W26" s="463"/>
      <c r="X26" s="463"/>
      <c r="Y26" s="463"/>
      <c r="Z26" s="467"/>
      <c r="AA26" s="468"/>
      <c r="AB26" s="2022"/>
      <c r="AC26" s="2001" t="s">
        <v>27</v>
      </c>
      <c r="AD26" s="525">
        <v>0</v>
      </c>
      <c r="AE26" s="473"/>
      <c r="AF26" s="473"/>
    </row>
    <row r="27" spans="1:32" x14ac:dyDescent="0.25">
      <c r="A27" s="445">
        <v>23</v>
      </c>
      <c r="B27" s="482" t="s">
        <v>60</v>
      </c>
      <c r="C27" s="446" t="s">
        <v>1</v>
      </c>
      <c r="D27" s="447" t="s">
        <v>44</v>
      </c>
      <c r="E27" s="448">
        <v>0.83333333333333337</v>
      </c>
      <c r="F27" s="544" t="s">
        <v>18</v>
      </c>
      <c r="G27" s="536">
        <v>3</v>
      </c>
      <c r="H27" s="537">
        <v>3</v>
      </c>
      <c r="I27" s="544" t="s">
        <v>20</v>
      </c>
      <c r="J27" s="482">
        <v>0</v>
      </c>
      <c r="K27" s="482"/>
      <c r="M27" s="463" t="s">
        <v>76</v>
      </c>
      <c r="N27" s="463"/>
      <c r="O27" s="463"/>
      <c r="P27" s="463"/>
      <c r="Q27" s="463"/>
      <c r="R27" s="463"/>
      <c r="S27" s="463"/>
      <c r="T27" s="463"/>
      <c r="U27" s="463"/>
      <c r="V27" s="463"/>
      <c r="W27" s="463"/>
      <c r="X27" s="463"/>
      <c r="Y27" s="463"/>
      <c r="Z27" s="467"/>
      <c r="AA27" s="463"/>
      <c r="AB27" s="463"/>
      <c r="AC27" s="54" t="s">
        <v>93</v>
      </c>
      <c r="AD27" s="58">
        <v>0</v>
      </c>
      <c r="AE27" s="473"/>
      <c r="AF27" s="473"/>
    </row>
    <row r="28" spans="1:32" x14ac:dyDescent="0.25">
      <c r="A28" s="445">
        <v>24</v>
      </c>
      <c r="B28" s="447" t="s">
        <v>60</v>
      </c>
      <c r="C28" s="446" t="s">
        <v>5</v>
      </c>
      <c r="D28" s="447" t="s">
        <v>45</v>
      </c>
      <c r="E28" s="448">
        <v>0.70833333333333337</v>
      </c>
      <c r="F28" s="544" t="s">
        <v>21</v>
      </c>
      <c r="G28" s="536">
        <v>1</v>
      </c>
      <c r="H28" s="537">
        <v>2</v>
      </c>
      <c r="I28" s="544" t="s">
        <v>19</v>
      </c>
      <c r="J28" s="482">
        <v>0</v>
      </c>
      <c r="K28" s="482"/>
      <c r="M28" s="2021">
        <v>51</v>
      </c>
      <c r="N28" s="2001" t="s">
        <v>9</v>
      </c>
      <c r="O28" s="527">
        <v>3</v>
      </c>
      <c r="P28" s="463"/>
      <c r="Q28" s="463"/>
      <c r="R28" s="463"/>
      <c r="S28" s="463"/>
      <c r="T28" s="463"/>
      <c r="U28" s="463"/>
      <c r="V28" s="463"/>
      <c r="W28" s="463"/>
      <c r="X28" s="463"/>
      <c r="Y28" s="463"/>
      <c r="Z28" s="467"/>
      <c r="AA28" s="463"/>
      <c r="AB28" s="463"/>
      <c r="AC28" s="463"/>
      <c r="AD28" s="463"/>
      <c r="AE28" s="473"/>
      <c r="AF28" s="473"/>
    </row>
    <row r="29" spans="1:32" x14ac:dyDescent="0.25">
      <c r="A29" s="445">
        <v>39</v>
      </c>
      <c r="B29" s="447" t="s">
        <v>60</v>
      </c>
      <c r="C29" s="446" t="s">
        <v>37</v>
      </c>
      <c r="D29" s="447" t="s">
        <v>49</v>
      </c>
      <c r="E29" s="448">
        <v>0.83333333333333337</v>
      </c>
      <c r="F29" s="544" t="s">
        <v>21</v>
      </c>
      <c r="G29" s="536">
        <v>0</v>
      </c>
      <c r="H29" s="537">
        <v>2</v>
      </c>
      <c r="I29" s="544" t="s">
        <v>18</v>
      </c>
      <c r="J29" s="482">
        <v>3</v>
      </c>
      <c r="K29" s="482"/>
      <c r="M29" s="2022"/>
      <c r="N29" s="528" t="s">
        <v>3</v>
      </c>
      <c r="O29" s="525">
        <v>1</v>
      </c>
      <c r="P29" s="465"/>
      <c r="Q29" s="463"/>
      <c r="R29" s="463" t="s">
        <v>85</v>
      </c>
      <c r="S29" s="463"/>
      <c r="T29" s="463"/>
      <c r="U29" s="463"/>
      <c r="V29" s="463"/>
      <c r="W29" s="463"/>
      <c r="X29" s="463"/>
      <c r="Y29" s="463"/>
      <c r="Z29" s="467"/>
      <c r="AA29" s="463"/>
      <c r="AB29" s="463"/>
      <c r="AC29" s="463"/>
      <c r="AD29" s="463"/>
      <c r="AE29" s="473"/>
      <c r="AF29" s="473"/>
    </row>
    <row r="30" spans="1:32" x14ac:dyDescent="0.25">
      <c r="A30" s="445">
        <v>40</v>
      </c>
      <c r="B30" s="447" t="s">
        <v>60</v>
      </c>
      <c r="C30" s="446" t="s">
        <v>37</v>
      </c>
      <c r="D30" s="447" t="s">
        <v>49</v>
      </c>
      <c r="E30" s="448">
        <v>0.83333333333333337</v>
      </c>
      <c r="F30" s="544" t="s">
        <v>19</v>
      </c>
      <c r="G30" s="536">
        <v>2</v>
      </c>
      <c r="H30" s="537">
        <v>2</v>
      </c>
      <c r="I30" s="544" t="s">
        <v>20</v>
      </c>
      <c r="J30" s="482">
        <v>0</v>
      </c>
      <c r="K30" s="482"/>
      <c r="M30" s="463"/>
      <c r="N30" s="54" t="s">
        <v>93</v>
      </c>
      <c r="O30" s="58">
        <v>1</v>
      </c>
      <c r="P30" s="467"/>
      <c r="Q30" s="463"/>
      <c r="R30" s="2021">
        <v>59</v>
      </c>
      <c r="S30" s="2001" t="s">
        <v>9</v>
      </c>
      <c r="T30" s="527">
        <v>1</v>
      </c>
      <c r="U30" s="463"/>
      <c r="V30" s="463"/>
      <c r="W30" s="463"/>
      <c r="X30" s="463"/>
      <c r="Y30" s="463"/>
      <c r="Z30" s="467"/>
      <c r="AA30" s="463"/>
      <c r="AB30" s="463"/>
      <c r="AC30" s="463"/>
      <c r="AD30" s="463"/>
      <c r="AE30" s="473"/>
      <c r="AF30" s="473"/>
    </row>
    <row r="31" spans="1:32" x14ac:dyDescent="0.25">
      <c r="A31" s="445"/>
      <c r="B31" s="447"/>
      <c r="C31" s="446"/>
      <c r="D31" s="447"/>
      <c r="E31" s="448"/>
      <c r="F31" s="530"/>
      <c r="G31" s="530"/>
      <c r="H31" s="530"/>
      <c r="I31" s="530"/>
      <c r="J31" s="56">
        <f>SUM(J25:J30)</f>
        <v>6</v>
      </c>
      <c r="K31" s="56"/>
      <c r="M31" s="463" t="s">
        <v>77</v>
      </c>
      <c r="N31" s="463"/>
      <c r="O31" s="463"/>
      <c r="P31" s="467"/>
      <c r="Q31" s="468"/>
      <c r="R31" s="2022"/>
      <c r="S31" s="2000" t="s">
        <v>18</v>
      </c>
      <c r="T31" s="525">
        <v>1</v>
      </c>
      <c r="U31" s="465"/>
      <c r="V31" s="463"/>
      <c r="W31" s="463"/>
      <c r="X31" s="463"/>
      <c r="Y31" s="463"/>
      <c r="Z31" s="467"/>
      <c r="AA31" s="463"/>
      <c r="AB31" s="463"/>
      <c r="AC31" s="463"/>
      <c r="AD31" s="463"/>
      <c r="AE31" s="473"/>
      <c r="AF31" s="473"/>
    </row>
    <row r="32" spans="1:32" x14ac:dyDescent="0.25">
      <c r="A32" s="445">
        <v>9</v>
      </c>
      <c r="B32" s="447" t="s">
        <v>59</v>
      </c>
      <c r="C32" s="446" t="s">
        <v>22</v>
      </c>
      <c r="D32" s="447" t="s">
        <v>23</v>
      </c>
      <c r="E32" s="448">
        <v>0.83333333333333337</v>
      </c>
      <c r="F32" s="544" t="s">
        <v>24</v>
      </c>
      <c r="G32" s="536">
        <v>4</v>
      </c>
      <c r="H32" s="537">
        <v>1</v>
      </c>
      <c r="I32" s="544" t="s">
        <v>25</v>
      </c>
      <c r="J32" s="50">
        <v>0</v>
      </c>
      <c r="K32" s="50"/>
      <c r="M32" s="2021">
        <v>52</v>
      </c>
      <c r="N32" s="2001" t="s">
        <v>18</v>
      </c>
      <c r="O32" s="527">
        <v>1</v>
      </c>
      <c r="P32" s="469"/>
      <c r="Q32" s="463"/>
      <c r="R32" s="463"/>
      <c r="S32" s="54" t="s">
        <v>93</v>
      </c>
      <c r="T32" s="58">
        <v>0</v>
      </c>
      <c r="U32" s="467"/>
      <c r="V32" s="463"/>
      <c r="W32" s="463"/>
      <c r="X32" s="463"/>
      <c r="Y32" s="463"/>
      <c r="Z32" s="467"/>
      <c r="AA32" s="463"/>
      <c r="AB32" s="463"/>
      <c r="AC32" s="463"/>
      <c r="AD32" s="463"/>
      <c r="AE32" s="473"/>
      <c r="AF32" s="473"/>
    </row>
    <row r="33" spans="1:32" x14ac:dyDescent="0.25">
      <c r="A33" s="445">
        <v>10</v>
      </c>
      <c r="B33" s="447" t="s">
        <v>59</v>
      </c>
      <c r="C33" s="446" t="s">
        <v>22</v>
      </c>
      <c r="D33" s="447" t="s">
        <v>23</v>
      </c>
      <c r="E33" s="448">
        <v>0.58333333333333337</v>
      </c>
      <c r="F33" s="544" t="s">
        <v>72</v>
      </c>
      <c r="G33" s="536">
        <v>3</v>
      </c>
      <c r="H33" s="537">
        <v>0</v>
      </c>
      <c r="I33" s="544" t="s">
        <v>26</v>
      </c>
      <c r="J33" s="50">
        <v>0</v>
      </c>
      <c r="K33" s="50"/>
      <c r="M33" s="2022"/>
      <c r="N33" s="528" t="s">
        <v>17</v>
      </c>
      <c r="O33" s="525">
        <v>0</v>
      </c>
      <c r="P33" s="463"/>
      <c r="Q33" s="463"/>
      <c r="R33" s="463"/>
      <c r="S33" s="463"/>
      <c r="T33" s="463"/>
      <c r="U33" s="467"/>
      <c r="V33" s="463"/>
      <c r="W33" s="463" t="s">
        <v>87</v>
      </c>
      <c r="X33" s="463"/>
      <c r="Y33" s="463"/>
      <c r="Z33" s="467"/>
      <c r="AA33" s="470"/>
      <c r="AB33" s="2027" t="s">
        <v>70</v>
      </c>
      <c r="AC33" s="2028"/>
      <c r="AD33" s="2028"/>
      <c r="AE33" s="473"/>
      <c r="AF33" s="473"/>
    </row>
    <row r="34" spans="1:32" x14ac:dyDescent="0.25">
      <c r="A34" s="445">
        <v>25</v>
      </c>
      <c r="B34" s="447" t="s">
        <v>59</v>
      </c>
      <c r="C34" s="446" t="s">
        <v>5</v>
      </c>
      <c r="D34" s="447" t="s">
        <v>45</v>
      </c>
      <c r="E34" s="448">
        <v>0.58333333333333337</v>
      </c>
      <c r="F34" s="544" t="s">
        <v>24</v>
      </c>
      <c r="G34" s="536">
        <v>3</v>
      </c>
      <c r="H34" s="537">
        <v>2</v>
      </c>
      <c r="I34" s="544" t="s">
        <v>72</v>
      </c>
      <c r="J34" s="50">
        <v>3</v>
      </c>
      <c r="K34" s="50"/>
      <c r="M34" s="463"/>
      <c r="N34" s="54" t="s">
        <v>93</v>
      </c>
      <c r="O34" s="58">
        <v>1</v>
      </c>
      <c r="P34" s="463"/>
      <c r="Q34" s="463"/>
      <c r="R34" s="463"/>
      <c r="S34" s="463"/>
      <c r="T34" s="463"/>
      <c r="U34" s="467"/>
      <c r="V34" s="463"/>
      <c r="W34" s="2021">
        <v>62</v>
      </c>
      <c r="X34" s="2001" t="s">
        <v>9</v>
      </c>
      <c r="Y34" s="527">
        <v>2</v>
      </c>
      <c r="Z34" s="469"/>
      <c r="AA34" s="470"/>
      <c r="AB34" s="2029"/>
      <c r="AC34" s="2030"/>
      <c r="AD34" s="2030"/>
      <c r="AE34" s="473"/>
      <c r="AF34" s="473"/>
    </row>
    <row r="35" spans="1:32" x14ac:dyDescent="0.25">
      <c r="A35" s="445">
        <v>26</v>
      </c>
      <c r="B35" s="447" t="s">
        <v>59</v>
      </c>
      <c r="C35" s="446" t="s">
        <v>5</v>
      </c>
      <c r="D35" s="447" t="s">
        <v>45</v>
      </c>
      <c r="E35" s="448">
        <v>0.83333333333333337</v>
      </c>
      <c r="F35" s="544" t="s">
        <v>26</v>
      </c>
      <c r="G35" s="536">
        <v>2</v>
      </c>
      <c r="H35" s="537">
        <v>2</v>
      </c>
      <c r="I35" s="544" t="s">
        <v>25</v>
      </c>
      <c r="J35" s="50">
        <v>0</v>
      </c>
      <c r="K35" s="50"/>
      <c r="M35" s="463" t="s">
        <v>80</v>
      </c>
      <c r="N35" s="463"/>
      <c r="O35" s="463"/>
      <c r="P35" s="463"/>
      <c r="Q35" s="463"/>
      <c r="R35" s="463"/>
      <c r="S35" s="463"/>
      <c r="T35" s="463"/>
      <c r="U35" s="467"/>
      <c r="V35" s="468"/>
      <c r="W35" s="2022"/>
      <c r="X35" s="2001" t="s">
        <v>27</v>
      </c>
      <c r="Y35" s="525">
        <v>2</v>
      </c>
      <c r="Z35" s="470"/>
      <c r="AA35" s="470"/>
      <c r="AB35" s="463"/>
      <c r="AC35" s="463"/>
      <c r="AD35" s="463"/>
      <c r="AE35" s="473"/>
      <c r="AF35" s="473"/>
    </row>
    <row r="36" spans="1:32" x14ac:dyDescent="0.25">
      <c r="A36" s="445">
        <v>41</v>
      </c>
      <c r="B36" s="447" t="s">
        <v>59</v>
      </c>
      <c r="C36" s="446" t="s">
        <v>42</v>
      </c>
      <c r="D36" s="447" t="s">
        <v>50</v>
      </c>
      <c r="E36" s="448">
        <v>0.83333333333333337</v>
      </c>
      <c r="F36" s="544" t="s">
        <v>26</v>
      </c>
      <c r="G36" s="536">
        <v>1</v>
      </c>
      <c r="H36" s="537">
        <v>1</v>
      </c>
      <c r="I36" s="544" t="s">
        <v>24</v>
      </c>
      <c r="J36" s="50">
        <v>0</v>
      </c>
      <c r="K36" s="50"/>
      <c r="M36" s="2021">
        <v>55</v>
      </c>
      <c r="N36" s="2001" t="s">
        <v>27</v>
      </c>
      <c r="O36" s="527">
        <v>2</v>
      </c>
      <c r="P36" s="463"/>
      <c r="Q36" s="463"/>
      <c r="R36" s="463"/>
      <c r="S36" s="463"/>
      <c r="T36" s="463"/>
      <c r="U36" s="467"/>
      <c r="V36" s="463"/>
      <c r="W36" s="463"/>
      <c r="X36" s="54" t="s">
        <v>93</v>
      </c>
      <c r="Y36" s="58">
        <v>0</v>
      </c>
      <c r="Z36" s="463"/>
      <c r="AA36" s="463"/>
      <c r="AB36" s="463" t="s">
        <v>88</v>
      </c>
      <c r="AC36" s="463"/>
      <c r="AD36" s="463"/>
      <c r="AE36" s="473"/>
      <c r="AF36" s="473"/>
    </row>
    <row r="37" spans="1:32" x14ac:dyDescent="0.25">
      <c r="A37" s="445">
        <v>42</v>
      </c>
      <c r="B37" s="447" t="s">
        <v>59</v>
      </c>
      <c r="C37" s="446" t="s">
        <v>42</v>
      </c>
      <c r="D37" s="447" t="s">
        <v>50</v>
      </c>
      <c r="E37" s="448">
        <v>0.83333333333333337</v>
      </c>
      <c r="F37" s="544" t="s">
        <v>25</v>
      </c>
      <c r="G37" s="536">
        <v>0</v>
      </c>
      <c r="H37" s="537">
        <v>0</v>
      </c>
      <c r="I37" s="544" t="s">
        <v>72</v>
      </c>
      <c r="J37" s="50">
        <v>3</v>
      </c>
      <c r="K37" s="50"/>
      <c r="M37" s="2022"/>
      <c r="N37" s="2000" t="s">
        <v>72</v>
      </c>
      <c r="O37" s="525">
        <v>0</v>
      </c>
      <c r="P37" s="465"/>
      <c r="Q37" s="463"/>
      <c r="R37" s="463" t="s">
        <v>84</v>
      </c>
      <c r="S37" s="463"/>
      <c r="T37" s="463"/>
      <c r="U37" s="467"/>
      <c r="V37" s="463"/>
      <c r="W37" s="463"/>
      <c r="X37" s="463"/>
      <c r="Y37" s="463"/>
      <c r="Z37" s="463"/>
      <c r="AA37" s="463"/>
      <c r="AB37" s="2021">
        <v>63</v>
      </c>
      <c r="AC37" s="2000" t="s">
        <v>24</v>
      </c>
      <c r="AD37" s="527">
        <v>0</v>
      </c>
      <c r="AE37" s="473"/>
      <c r="AF37" s="473"/>
    </row>
    <row r="38" spans="1:32" x14ac:dyDescent="0.25">
      <c r="A38" s="445"/>
      <c r="B38" s="447"/>
      <c r="C38" s="446"/>
      <c r="D38" s="447"/>
      <c r="E38" s="448"/>
      <c r="F38" s="530"/>
      <c r="G38" s="530"/>
      <c r="H38" s="530"/>
      <c r="I38" s="530"/>
      <c r="J38" s="56">
        <f>SUM(J32:J37)</f>
        <v>6</v>
      </c>
      <c r="K38" s="56"/>
      <c r="M38" s="463"/>
      <c r="N38" s="54" t="s">
        <v>93</v>
      </c>
      <c r="O38" s="58">
        <v>0</v>
      </c>
      <c r="P38" s="467"/>
      <c r="Q38" s="463"/>
      <c r="R38" s="2021">
        <v>60</v>
      </c>
      <c r="S38" s="2001" t="s">
        <v>27</v>
      </c>
      <c r="T38" s="527">
        <v>3</v>
      </c>
      <c r="U38" s="469"/>
      <c r="V38" s="463"/>
      <c r="W38" s="463"/>
      <c r="X38" s="463"/>
      <c r="Y38" s="463"/>
      <c r="Z38" s="463"/>
      <c r="AA38" s="463"/>
      <c r="AB38" s="2022"/>
      <c r="AC38" s="2001" t="s">
        <v>9</v>
      </c>
      <c r="AD38" s="525">
        <v>2</v>
      </c>
      <c r="AE38" s="473"/>
      <c r="AF38" s="473"/>
    </row>
    <row r="39" spans="1:32" x14ac:dyDescent="0.25">
      <c r="A39" s="445">
        <v>11</v>
      </c>
      <c r="B39" s="447" t="s">
        <v>62</v>
      </c>
      <c r="C39" s="446" t="s">
        <v>22</v>
      </c>
      <c r="D39" s="447" t="s">
        <v>23</v>
      </c>
      <c r="E39" s="448">
        <v>0.70833333333333337</v>
      </c>
      <c r="F39" s="544" t="s">
        <v>27</v>
      </c>
      <c r="G39" s="536">
        <v>2</v>
      </c>
      <c r="H39" s="537">
        <v>1</v>
      </c>
      <c r="I39" s="544" t="s">
        <v>28</v>
      </c>
      <c r="J39" s="50">
        <v>0</v>
      </c>
      <c r="K39" s="50"/>
      <c r="M39" s="463" t="s">
        <v>81</v>
      </c>
      <c r="N39" s="463"/>
      <c r="O39" s="463"/>
      <c r="P39" s="467"/>
      <c r="Q39" s="468"/>
      <c r="R39" s="2022"/>
      <c r="S39" s="2000" t="s">
        <v>39</v>
      </c>
      <c r="T39" s="525">
        <v>1</v>
      </c>
      <c r="U39" s="463"/>
      <c r="V39" s="463"/>
      <c r="W39" s="463"/>
      <c r="X39" s="463"/>
      <c r="Y39" s="463"/>
      <c r="Z39" s="463"/>
      <c r="AA39" s="463"/>
      <c r="AB39" s="463"/>
      <c r="AC39" s="54" t="s">
        <v>93</v>
      </c>
      <c r="AD39" s="58">
        <v>0</v>
      </c>
      <c r="AE39" s="473"/>
      <c r="AF39" s="473"/>
    </row>
    <row r="40" spans="1:32" x14ac:dyDescent="0.25">
      <c r="A40" s="445">
        <v>12</v>
      </c>
      <c r="B40" s="447" t="s">
        <v>62</v>
      </c>
      <c r="C40" s="446" t="s">
        <v>29</v>
      </c>
      <c r="D40" s="447" t="s">
        <v>30</v>
      </c>
      <c r="E40" s="448">
        <v>0.58333333333333337</v>
      </c>
      <c r="F40" s="544" t="s">
        <v>31</v>
      </c>
      <c r="G40" s="536">
        <v>3</v>
      </c>
      <c r="H40" s="537">
        <v>1</v>
      </c>
      <c r="I40" s="544" t="s">
        <v>32</v>
      </c>
      <c r="J40" s="50">
        <v>3</v>
      </c>
      <c r="K40" s="50"/>
      <c r="M40" s="2021">
        <v>56</v>
      </c>
      <c r="N40" s="2001" t="s">
        <v>39</v>
      </c>
      <c r="O40" s="527">
        <v>2</v>
      </c>
      <c r="P40" s="469"/>
      <c r="Q40" s="463"/>
      <c r="R40" s="463"/>
      <c r="S40" s="54" t="s">
        <v>93</v>
      </c>
      <c r="T40" s="58">
        <v>0</v>
      </c>
      <c r="U40" s="463"/>
      <c r="V40" s="463"/>
      <c r="W40" s="463"/>
      <c r="X40" s="463"/>
      <c r="Y40" s="463"/>
      <c r="Z40" s="463"/>
      <c r="AA40" s="463"/>
      <c r="AB40" s="463"/>
      <c r="AC40" s="463"/>
      <c r="AD40" s="463"/>
      <c r="AE40" s="463"/>
      <c r="AF40" s="473"/>
    </row>
    <row r="41" spans="1:32" x14ac:dyDescent="0.25">
      <c r="A41" s="445">
        <v>27</v>
      </c>
      <c r="B41" s="447" t="s">
        <v>62</v>
      </c>
      <c r="C41" s="446" t="s">
        <v>13</v>
      </c>
      <c r="D41" s="447" t="s">
        <v>46</v>
      </c>
      <c r="E41" s="448">
        <v>0.83333333333333337</v>
      </c>
      <c r="F41" s="544" t="s">
        <v>27</v>
      </c>
      <c r="G41" s="536">
        <v>1</v>
      </c>
      <c r="H41" s="537">
        <v>1</v>
      </c>
      <c r="I41" s="544" t="s">
        <v>31</v>
      </c>
      <c r="J41" s="50">
        <v>0</v>
      </c>
      <c r="K41" s="50"/>
      <c r="M41" s="2022"/>
      <c r="N41" s="2000" t="s">
        <v>34</v>
      </c>
      <c r="O41" s="525">
        <v>1</v>
      </c>
      <c r="P41" s="463"/>
      <c r="Q41" s="463"/>
      <c r="R41" s="463"/>
      <c r="S41" s="463"/>
      <c r="T41" s="463"/>
      <c r="U41" s="463"/>
      <c r="V41" s="463"/>
      <c r="W41" s="463"/>
      <c r="X41" s="463"/>
      <c r="Y41" s="463"/>
      <c r="Z41" s="463"/>
      <c r="AA41" s="473"/>
      <c r="AB41" s="473"/>
      <c r="AC41" s="473"/>
      <c r="AD41" s="473"/>
      <c r="AE41" s="473"/>
      <c r="AF41" s="473"/>
    </row>
    <row r="42" spans="1:32" x14ac:dyDescent="0.25">
      <c r="A42" s="445">
        <v>28</v>
      </c>
      <c r="B42" s="447" t="s">
        <v>62</v>
      </c>
      <c r="C42" s="446" t="s">
        <v>13</v>
      </c>
      <c r="D42" s="447" t="s">
        <v>46</v>
      </c>
      <c r="E42" s="448">
        <v>0.70833333333333337</v>
      </c>
      <c r="F42" s="544" t="s">
        <v>32</v>
      </c>
      <c r="G42" s="536">
        <v>0</v>
      </c>
      <c r="H42" s="537">
        <v>2</v>
      </c>
      <c r="I42" s="544" t="s">
        <v>28</v>
      </c>
      <c r="J42" s="50">
        <v>3</v>
      </c>
      <c r="K42" s="50"/>
      <c r="M42" s="463"/>
      <c r="N42" s="54" t="s">
        <v>93</v>
      </c>
      <c r="O42" s="58">
        <v>0</v>
      </c>
      <c r="P42" s="463"/>
      <c r="Q42" s="463"/>
      <c r="R42" s="463"/>
      <c r="S42" s="463"/>
      <c r="T42" s="463"/>
      <c r="U42" s="463"/>
      <c r="V42" s="463"/>
      <c r="W42" s="463"/>
      <c r="X42" s="463"/>
      <c r="Y42" s="463"/>
      <c r="Z42" s="463"/>
      <c r="AA42" s="473"/>
      <c r="AB42" s="2026" t="s">
        <v>10</v>
      </c>
      <c r="AC42" s="2026"/>
      <c r="AD42" s="2026"/>
      <c r="AE42" s="2026"/>
      <c r="AF42" s="2026"/>
    </row>
    <row r="43" spans="1:32" ht="15" customHeight="1" thickBot="1" x14ac:dyDescent="0.3">
      <c r="A43" s="445">
        <v>43</v>
      </c>
      <c r="B43" s="447" t="s">
        <v>62</v>
      </c>
      <c r="C43" s="446" t="s">
        <v>42</v>
      </c>
      <c r="D43" s="447" t="s">
        <v>50</v>
      </c>
      <c r="E43" s="448">
        <v>0.66666666666666663</v>
      </c>
      <c r="F43" s="570" t="s">
        <v>32</v>
      </c>
      <c r="G43" s="536">
        <v>0</v>
      </c>
      <c r="H43" s="537">
        <v>1</v>
      </c>
      <c r="I43" s="570" t="s">
        <v>27</v>
      </c>
      <c r="J43" s="51">
        <v>0</v>
      </c>
      <c r="K43" s="51"/>
      <c r="M43" s="463"/>
      <c r="N43" s="463"/>
      <c r="O43" s="463"/>
      <c r="P43" s="463"/>
      <c r="Q43" s="463"/>
      <c r="R43" s="463"/>
      <c r="S43" s="463"/>
      <c r="T43" s="463"/>
      <c r="U43" s="463"/>
      <c r="V43" s="463"/>
      <c r="W43" s="463"/>
      <c r="X43" s="473"/>
      <c r="Y43" s="473"/>
      <c r="Z43" s="473"/>
      <c r="AA43" s="473"/>
      <c r="AB43" s="2038"/>
      <c r="AC43" s="2038"/>
      <c r="AD43" s="2038"/>
      <c r="AE43" s="2038"/>
      <c r="AF43" s="2038"/>
    </row>
    <row r="44" spans="1:32" ht="15" customHeight="1" x14ac:dyDescent="0.25">
      <c r="A44" s="445">
        <v>44</v>
      </c>
      <c r="B44" s="447" t="s">
        <v>62</v>
      </c>
      <c r="C44" s="446" t="s">
        <v>42</v>
      </c>
      <c r="D44" s="447" t="s">
        <v>50</v>
      </c>
      <c r="E44" s="448">
        <v>0.66666666666666663</v>
      </c>
      <c r="F44" s="544" t="s">
        <v>28</v>
      </c>
      <c r="G44" s="536">
        <v>0</v>
      </c>
      <c r="H44" s="537">
        <v>2</v>
      </c>
      <c r="I44" s="544" t="s">
        <v>31</v>
      </c>
      <c r="J44" s="50">
        <v>3</v>
      </c>
      <c r="K44" s="50"/>
      <c r="M44" s="474"/>
      <c r="N44" s="474"/>
      <c r="O44" s="474"/>
      <c r="P44" s="474"/>
      <c r="Q44" s="474"/>
      <c r="R44" s="474"/>
      <c r="S44" s="474"/>
      <c r="T44" s="474"/>
      <c r="U44" s="474"/>
      <c r="V44" s="474"/>
      <c r="W44" s="474"/>
      <c r="X44" s="475"/>
      <c r="Y44" s="475"/>
      <c r="Z44" s="475"/>
      <c r="AA44" s="475"/>
      <c r="AB44" s="2025" t="s">
        <v>71</v>
      </c>
      <c r="AC44" s="2025"/>
      <c r="AD44" s="2025"/>
      <c r="AE44" s="2025"/>
      <c r="AF44" s="2025"/>
    </row>
    <row r="45" spans="1:32" ht="16.5" thickBot="1" x14ac:dyDescent="0.3">
      <c r="A45" s="445"/>
      <c r="B45" s="447"/>
      <c r="C45" s="446"/>
      <c r="D45" s="447"/>
      <c r="E45" s="448"/>
      <c r="F45" s="530"/>
      <c r="G45" s="530"/>
      <c r="H45" s="530"/>
      <c r="I45" s="530"/>
      <c r="J45" s="56">
        <f>SUM(J39:J44)</f>
        <v>9</v>
      </c>
      <c r="K45" s="56"/>
      <c r="M45" s="475"/>
      <c r="N45" s="2040" t="s">
        <v>98</v>
      </c>
      <c r="O45" s="2040"/>
      <c r="P45" s="2040"/>
      <c r="Q45" s="2040"/>
      <c r="R45" s="475"/>
      <c r="S45" s="475"/>
      <c r="T45" s="475"/>
      <c r="U45" s="475"/>
      <c r="V45" s="475"/>
      <c r="W45" s="475"/>
      <c r="X45" s="475"/>
      <c r="Y45" s="475"/>
      <c r="Z45" s="475"/>
      <c r="AA45" s="475"/>
      <c r="AB45" s="2039"/>
      <c r="AC45" s="2039"/>
      <c r="AD45" s="2039"/>
      <c r="AE45" s="2039"/>
      <c r="AF45" s="2039"/>
    </row>
    <row r="46" spans="1:32" ht="15.75" thickBot="1" x14ac:dyDescent="0.3">
      <c r="A46" s="445">
        <v>13</v>
      </c>
      <c r="B46" s="447" t="s">
        <v>58</v>
      </c>
      <c r="C46" s="446" t="s">
        <v>29</v>
      </c>
      <c r="D46" s="447" t="s">
        <v>30</v>
      </c>
      <c r="E46" s="448">
        <v>0.70833333333333337</v>
      </c>
      <c r="F46" s="544" t="s">
        <v>33</v>
      </c>
      <c r="G46" s="536">
        <v>0</v>
      </c>
      <c r="H46" s="537">
        <v>1</v>
      </c>
      <c r="I46" s="544" t="s">
        <v>34</v>
      </c>
      <c r="J46" s="50">
        <v>0</v>
      </c>
      <c r="K46" s="50"/>
      <c r="M46" s="472"/>
      <c r="N46" s="2033">
        <f>SUM(L60)</f>
        <v>64</v>
      </c>
      <c r="O46" s="2034"/>
      <c r="P46" s="2034"/>
      <c r="Q46" s="2035"/>
      <c r="V46" s="472"/>
      <c r="W46" s="472"/>
      <c r="X46" s="472"/>
      <c r="Y46" s="472"/>
      <c r="Z46" s="472"/>
      <c r="AA46" s="472"/>
    </row>
    <row r="47" spans="1:32" x14ac:dyDescent="0.25">
      <c r="A47" s="445">
        <v>14</v>
      </c>
      <c r="B47" s="447" t="s">
        <v>58</v>
      </c>
      <c r="C47" s="446" t="s">
        <v>29</v>
      </c>
      <c r="D47" s="447" t="s">
        <v>30</v>
      </c>
      <c r="E47" s="448">
        <v>0.83333333333333337</v>
      </c>
      <c r="F47" s="544" t="s">
        <v>35</v>
      </c>
      <c r="G47" s="536">
        <v>0</v>
      </c>
      <c r="H47" s="537">
        <v>2</v>
      </c>
      <c r="I47" s="544" t="s">
        <v>36</v>
      </c>
      <c r="J47" s="50">
        <v>3</v>
      </c>
      <c r="K47" s="50"/>
    </row>
    <row r="48" spans="1:32" ht="16.5" thickBot="1" x14ac:dyDescent="0.3">
      <c r="A48" s="445">
        <v>29</v>
      </c>
      <c r="B48" s="447" t="s">
        <v>58</v>
      </c>
      <c r="C48" s="446" t="s">
        <v>13</v>
      </c>
      <c r="D48" s="447" t="s">
        <v>46</v>
      </c>
      <c r="E48" s="448">
        <v>0.58333333333333337</v>
      </c>
      <c r="F48" s="544" t="s">
        <v>33</v>
      </c>
      <c r="G48" s="536">
        <v>2</v>
      </c>
      <c r="H48" s="537">
        <v>1</v>
      </c>
      <c r="I48" s="544" t="s">
        <v>35</v>
      </c>
      <c r="J48" s="50">
        <v>3</v>
      </c>
      <c r="K48" s="50"/>
      <c r="M48" s="462"/>
      <c r="N48" s="2040" t="s">
        <v>97</v>
      </c>
      <c r="O48" s="2040"/>
      <c r="P48" s="2040"/>
      <c r="Q48" s="2040"/>
      <c r="S48" s="2041" t="s">
        <v>96</v>
      </c>
      <c r="T48" s="2041"/>
    </row>
    <row r="49" spans="1:20" ht="15.75" thickBot="1" x14ac:dyDescent="0.3">
      <c r="A49" s="445">
        <v>30</v>
      </c>
      <c r="B49" s="447" t="s">
        <v>58</v>
      </c>
      <c r="C49" s="446" t="s">
        <v>22</v>
      </c>
      <c r="D49" s="447" t="s">
        <v>47</v>
      </c>
      <c r="E49" s="448">
        <v>0.58333333333333337</v>
      </c>
      <c r="F49" s="544" t="s">
        <v>36</v>
      </c>
      <c r="G49" s="536">
        <v>2</v>
      </c>
      <c r="H49" s="537">
        <v>1</v>
      </c>
      <c r="I49" s="544" t="s">
        <v>34</v>
      </c>
      <c r="J49" s="50">
        <v>3</v>
      </c>
      <c r="K49" s="50"/>
      <c r="N49" s="2033">
        <f>SUM(O14,O18,O22,O26,O30,O34,O38,O42,T40,T32,T24,T16,Y20,Y36,AD27,AD39)</f>
        <v>11</v>
      </c>
      <c r="O49" s="2034"/>
      <c r="P49" s="2034"/>
      <c r="Q49" s="2035"/>
      <c r="S49" s="2033">
        <f>SUM(N49,N46)</f>
        <v>75</v>
      </c>
      <c r="T49" s="2035"/>
    </row>
    <row r="50" spans="1:20" x14ac:dyDescent="0.25">
      <c r="A50" s="445">
        <v>45</v>
      </c>
      <c r="B50" s="447" t="s">
        <v>58</v>
      </c>
      <c r="C50" s="446" t="s">
        <v>1</v>
      </c>
      <c r="D50" s="447" t="s">
        <v>51</v>
      </c>
      <c r="E50" s="448">
        <v>0.83333333333333337</v>
      </c>
      <c r="F50" s="544" t="s">
        <v>36</v>
      </c>
      <c r="G50" s="536">
        <v>0</v>
      </c>
      <c r="H50" s="537">
        <v>0</v>
      </c>
      <c r="I50" s="544" t="s">
        <v>33</v>
      </c>
      <c r="J50" s="50">
        <v>0</v>
      </c>
      <c r="K50" s="50"/>
      <c r="L50" s="472"/>
      <c r="M50" s="50"/>
    </row>
    <row r="51" spans="1:20" x14ac:dyDescent="0.25">
      <c r="A51" s="445">
        <v>46</v>
      </c>
      <c r="B51" s="447" t="s">
        <v>58</v>
      </c>
      <c r="C51" s="446" t="s">
        <v>1</v>
      </c>
      <c r="D51" s="447" t="s">
        <v>51</v>
      </c>
      <c r="E51" s="448">
        <v>0.83333333333333337</v>
      </c>
      <c r="F51" s="544" t="s">
        <v>34</v>
      </c>
      <c r="G51" s="536">
        <v>3</v>
      </c>
      <c r="H51" s="537">
        <v>3</v>
      </c>
      <c r="I51" s="544" t="s">
        <v>35</v>
      </c>
      <c r="J51" s="2004">
        <v>0</v>
      </c>
      <c r="K51" s="50"/>
      <c r="L51" s="472"/>
      <c r="M51" s="50"/>
      <c r="N51" s="472"/>
    </row>
    <row r="52" spans="1:20" x14ac:dyDescent="0.25">
      <c r="A52" s="445"/>
      <c r="B52" s="447"/>
      <c r="C52" s="446"/>
      <c r="D52" s="447"/>
      <c r="E52" s="448"/>
      <c r="F52" s="530"/>
      <c r="G52" s="530"/>
      <c r="H52" s="530"/>
      <c r="I52" s="530"/>
      <c r="J52" s="56">
        <f>SUM(J46:J51)</f>
        <v>9</v>
      </c>
      <c r="K52" s="56"/>
      <c r="L52" s="472"/>
      <c r="M52" s="50"/>
      <c r="N52" s="472"/>
    </row>
    <row r="53" spans="1:20" x14ac:dyDescent="0.25">
      <c r="A53" s="445">
        <v>15</v>
      </c>
      <c r="B53" s="447" t="s">
        <v>63</v>
      </c>
      <c r="C53" s="446" t="s">
        <v>37</v>
      </c>
      <c r="D53" s="447" t="s">
        <v>38</v>
      </c>
      <c r="E53" s="448">
        <v>0.70833333333333337</v>
      </c>
      <c r="F53" s="544" t="s">
        <v>90</v>
      </c>
      <c r="G53" s="536">
        <v>0</v>
      </c>
      <c r="H53" s="537">
        <v>2</v>
      </c>
      <c r="I53" s="544" t="s">
        <v>39</v>
      </c>
      <c r="J53" s="50">
        <v>3</v>
      </c>
      <c r="K53" s="50"/>
      <c r="L53" s="472"/>
      <c r="M53" s="50"/>
      <c r="N53" s="472"/>
    </row>
    <row r="54" spans="1:20" x14ac:dyDescent="0.25">
      <c r="A54" s="445">
        <v>16</v>
      </c>
      <c r="B54" s="447" t="s">
        <v>63</v>
      </c>
      <c r="C54" s="446" t="s">
        <v>37</v>
      </c>
      <c r="D54" s="447" t="s">
        <v>38</v>
      </c>
      <c r="E54" s="448">
        <v>0.58333333333333337</v>
      </c>
      <c r="F54" s="544" t="s">
        <v>40</v>
      </c>
      <c r="G54" s="536">
        <v>3</v>
      </c>
      <c r="H54" s="537">
        <v>1</v>
      </c>
      <c r="I54" s="544" t="s">
        <v>41</v>
      </c>
      <c r="J54" s="50">
        <v>0</v>
      </c>
      <c r="K54" s="50"/>
      <c r="L54" s="472"/>
      <c r="M54" s="472"/>
      <c r="N54" s="472"/>
    </row>
    <row r="55" spans="1:20" x14ac:dyDescent="0.25">
      <c r="A55" s="445">
        <v>31</v>
      </c>
      <c r="B55" s="447" t="s">
        <v>63</v>
      </c>
      <c r="C55" s="446" t="s">
        <v>22</v>
      </c>
      <c r="D55" s="447" t="s">
        <v>47</v>
      </c>
      <c r="E55" s="448">
        <v>0.83333333333333337</v>
      </c>
      <c r="F55" s="544" t="s">
        <v>90</v>
      </c>
      <c r="G55" s="536">
        <v>2</v>
      </c>
      <c r="H55" s="537">
        <v>2</v>
      </c>
      <c r="I55" s="544" t="s">
        <v>40</v>
      </c>
      <c r="J55" s="50">
        <v>0</v>
      </c>
      <c r="K55" s="50"/>
    </row>
    <row r="56" spans="1:20" x14ac:dyDescent="0.25">
      <c r="A56" s="445">
        <v>32</v>
      </c>
      <c r="B56" s="447" t="s">
        <v>63</v>
      </c>
      <c r="C56" s="446" t="s">
        <v>22</v>
      </c>
      <c r="D56" s="447" t="s">
        <v>47</v>
      </c>
      <c r="E56" s="448">
        <v>0.70833333333333337</v>
      </c>
      <c r="F56" s="544" t="s">
        <v>41</v>
      </c>
      <c r="G56" s="536">
        <v>1</v>
      </c>
      <c r="H56" s="537">
        <v>4</v>
      </c>
      <c r="I56" s="544" t="s">
        <v>39</v>
      </c>
      <c r="J56" s="50">
        <v>0</v>
      </c>
      <c r="K56" s="50"/>
    </row>
    <row r="57" spans="1:20" x14ac:dyDescent="0.25">
      <c r="A57" s="445">
        <v>47</v>
      </c>
      <c r="B57" s="447" t="s">
        <v>63</v>
      </c>
      <c r="C57" s="446" t="s">
        <v>1</v>
      </c>
      <c r="D57" s="447" t="s">
        <v>51</v>
      </c>
      <c r="E57" s="448">
        <v>0.66666666666666663</v>
      </c>
      <c r="F57" s="544" t="s">
        <v>41</v>
      </c>
      <c r="G57" s="536">
        <v>0</v>
      </c>
      <c r="H57" s="537">
        <v>0</v>
      </c>
      <c r="I57" s="544" t="s">
        <v>90</v>
      </c>
      <c r="J57" s="50">
        <v>0</v>
      </c>
      <c r="K57" s="50"/>
      <c r="O57" s="41"/>
    </row>
    <row r="58" spans="1:20" x14ac:dyDescent="0.25">
      <c r="A58" s="449">
        <v>48</v>
      </c>
      <c r="B58" s="450" t="s">
        <v>63</v>
      </c>
      <c r="C58" s="450" t="s">
        <v>1</v>
      </c>
      <c r="D58" s="451" t="s">
        <v>51</v>
      </c>
      <c r="E58" s="479">
        <v>0.66666666666666663</v>
      </c>
      <c r="F58" s="541" t="s">
        <v>39</v>
      </c>
      <c r="G58" s="542">
        <v>2</v>
      </c>
      <c r="H58" s="543">
        <v>1</v>
      </c>
      <c r="I58" s="544" t="s">
        <v>40</v>
      </c>
      <c r="J58" s="50">
        <v>0</v>
      </c>
      <c r="K58" s="50"/>
    </row>
    <row r="59" spans="1:20" ht="15.75" thickBot="1" x14ac:dyDescent="0.3">
      <c r="J59" s="56">
        <f>SUM(J53:J58)</f>
        <v>3</v>
      </c>
      <c r="K59" s="56"/>
    </row>
    <row r="60" spans="1:20" ht="15.75" thickBot="1" x14ac:dyDescent="0.3">
      <c r="H60" s="2036" t="s">
        <v>95</v>
      </c>
      <c r="I60" s="2037"/>
      <c r="J60" s="56">
        <f>SUM(J59,J52,J45,J38,J31,J24,J17,J10)</f>
        <v>64</v>
      </c>
      <c r="K60" s="55">
        <f>SUM(K10,K17,K24,K31,K38,K45,K52,K59)</f>
        <v>0</v>
      </c>
      <c r="L60" s="57">
        <f>SUM(K60,J60)</f>
        <v>64</v>
      </c>
    </row>
  </sheetData>
  <mergeCells count="36">
    <mergeCell ref="AB42:AF43"/>
    <mergeCell ref="AB44:AF45"/>
    <mergeCell ref="N45:Q45"/>
    <mergeCell ref="N46:Q46"/>
    <mergeCell ref="N48:Q48"/>
    <mergeCell ref="S48:T48"/>
    <mergeCell ref="W34:W35"/>
    <mergeCell ref="N49:Q49"/>
    <mergeCell ref="S49:T49"/>
    <mergeCell ref="H60:I60"/>
    <mergeCell ref="M40:M41"/>
    <mergeCell ref="W8:Y9"/>
    <mergeCell ref="AB8:AD9"/>
    <mergeCell ref="M12:M13"/>
    <mergeCell ref="M36:M37"/>
    <mergeCell ref="AB37:AB38"/>
    <mergeCell ref="R38:R39"/>
    <mergeCell ref="M16:M17"/>
    <mergeCell ref="W18:W19"/>
    <mergeCell ref="M20:M21"/>
    <mergeCell ref="R22:R23"/>
    <mergeCell ref="M24:M25"/>
    <mergeCell ref="AB25:AB26"/>
    <mergeCell ref="M28:M29"/>
    <mergeCell ref="R30:R31"/>
    <mergeCell ref="M32:M33"/>
    <mergeCell ref="AB33:AD34"/>
    <mergeCell ref="R14:R15"/>
    <mergeCell ref="A1:I2"/>
    <mergeCell ref="J1:J2"/>
    <mergeCell ref="K1:K2"/>
    <mergeCell ref="C3:D3"/>
    <mergeCell ref="M3:O4"/>
    <mergeCell ref="M8:O9"/>
    <mergeCell ref="P8:P9"/>
    <mergeCell ref="R8:T9"/>
  </mergeCells>
  <conditionalFormatting sqref="G4:G9 G11:G16 G53:G58 G18:G23 G25:G30 G32:G37 G39:G44 G46:G51">
    <cfRule type="expression" dxfId="3102" priority="23" stopIfTrue="1">
      <formula>IF(AND($F4&gt;$G4,ISNUMBER($F4),ISNUMBER($G4)),1,0)</formula>
    </cfRule>
  </conditionalFormatting>
  <conditionalFormatting sqref="H4:H9 H11:H16 H53:H58 H18:H23 H25:H30 H32:H37 H39:H44 H46:H51">
    <cfRule type="expression" dxfId="3101" priority="24" stopIfTrue="1">
      <formula>IF(AND($F4&lt;$G4,ISNUMBER($F4),ISNUMBER($G4)),1,0)</formula>
    </cfRule>
  </conditionalFormatting>
  <conditionalFormatting sqref="A5:E5">
    <cfRule type="expression" dxfId="3100" priority="25">
      <formula>IF($X8=1,1,0)</formula>
    </cfRule>
  </conditionalFormatting>
  <conditionalFormatting sqref="A39:E39">
    <cfRule type="expression" dxfId="3099" priority="26">
      <formula>IF($X34=1,1,0)</formula>
    </cfRule>
  </conditionalFormatting>
  <conditionalFormatting sqref="A6:E6 A7:D7 A8:E9">
    <cfRule type="expression" dxfId="3098" priority="27">
      <formula>IF(#REF!=1,1,0)</formula>
    </cfRule>
  </conditionalFormatting>
  <conditionalFormatting sqref="A13:E16">
    <cfRule type="expression" dxfId="3097" priority="28">
      <formula>IF(#REF!=1,1,0)</formula>
    </cfRule>
  </conditionalFormatting>
  <conditionalFormatting sqref="A20:E21 A22:D23">
    <cfRule type="expression" dxfId="3096" priority="29">
      <formula>IF(#REF!=1,1,0)</formula>
    </cfRule>
  </conditionalFormatting>
  <conditionalFormatting sqref="C27:E27 A27 A28:E30">
    <cfRule type="expression" dxfId="3095" priority="30">
      <formula>IF(#REF!=1,1,0)</formula>
    </cfRule>
  </conditionalFormatting>
  <conditionalFormatting sqref="A34:D35 A36:E37">
    <cfRule type="expression" dxfId="3094" priority="31">
      <formula>IF(#REF!=1,1,0)</formula>
    </cfRule>
  </conditionalFormatting>
  <conditionalFormatting sqref="A41:D44">
    <cfRule type="expression" dxfId="3093" priority="32">
      <formula>IF(#REF!=1,1,0)</formula>
    </cfRule>
  </conditionalFormatting>
  <conditionalFormatting sqref="A48:E51">
    <cfRule type="expression" dxfId="3092" priority="33">
      <formula>IF(#REF!=1,1,0)</formula>
    </cfRule>
  </conditionalFormatting>
  <conditionalFormatting sqref="E7 A41:D41 A12:E13">
    <cfRule type="expression" dxfId="3091" priority="22">
      <formula>IF($Y7=1,1,0)</formula>
    </cfRule>
  </conditionalFormatting>
  <conditionalFormatting sqref="E27">
    <cfRule type="expression" dxfId="3090" priority="21">
      <formula>IF(#REF!=1,1,0)</formula>
    </cfRule>
  </conditionalFormatting>
  <conditionalFormatting sqref="A40:E40">
    <cfRule type="expression" dxfId="3089" priority="20">
      <formula>IF($Y40=1,1,0)</formula>
    </cfRule>
  </conditionalFormatting>
  <conditionalFormatting sqref="A19:E21 A18:D18 A14:E17 A24:E25 A22:D23 A27:E33 A36:E38 A26:D26 E34:E35">
    <cfRule type="expression" dxfId="3088" priority="19">
      <formula>IF($X14=1,1,0)</formula>
    </cfRule>
  </conditionalFormatting>
  <conditionalFormatting sqref="E28">
    <cfRule type="expression" dxfId="3087" priority="18">
      <formula>IF(#REF!=1,1,0)</formula>
    </cfRule>
  </conditionalFormatting>
  <conditionalFormatting sqref="E41">
    <cfRule type="expression" dxfId="3086" priority="17">
      <formula>IF($Y41=1,1,0)</formula>
    </cfRule>
  </conditionalFormatting>
  <conditionalFormatting sqref="E42">
    <cfRule type="expression" dxfId="3085" priority="16">
      <formula>IF($X37=1,1,0)</formula>
    </cfRule>
  </conditionalFormatting>
  <conditionalFormatting sqref="E22">
    <cfRule type="expression" dxfId="3084" priority="15">
      <formula>IF(#REF!=1,1,0)</formula>
    </cfRule>
  </conditionalFormatting>
  <conditionalFormatting sqref="E23">
    <cfRule type="expression" dxfId="3083" priority="14">
      <formula>IF(#REF!=1,1,0)</formula>
    </cfRule>
  </conditionalFormatting>
  <conditionalFormatting sqref="E29">
    <cfRule type="expression" dxfId="3082" priority="13">
      <formula>IF(#REF!=1,1,0)</formula>
    </cfRule>
  </conditionalFormatting>
  <conditionalFormatting sqref="E30">
    <cfRule type="expression" dxfId="3081" priority="12">
      <formula>IF(#REF!=1,1,0)</formula>
    </cfRule>
  </conditionalFormatting>
  <conditionalFormatting sqref="E43">
    <cfRule type="expression" dxfId="3080" priority="11">
      <formula>IF(#REF!=1,1,0)</formula>
    </cfRule>
  </conditionalFormatting>
  <conditionalFormatting sqref="E44">
    <cfRule type="expression" dxfId="3079" priority="10">
      <formula>IF(#REF!=1,1,0)</formula>
    </cfRule>
  </conditionalFormatting>
  <conditionalFormatting sqref="E57">
    <cfRule type="expression" dxfId="3078" priority="9">
      <formula>IF(#REF!=1,1,0)</formula>
    </cfRule>
  </conditionalFormatting>
  <conditionalFormatting sqref="O12 O40">
    <cfRule type="expression" dxfId="3077" priority="1" stopIfTrue="1">
      <formula>IF(AND($AY12&gt;$AY13,ISNUMBER($AY12),ISNUMBER($AY13)),1,0)</formula>
    </cfRule>
  </conditionalFormatting>
  <conditionalFormatting sqref="O13 O41">
    <cfRule type="expression" dxfId="3076" priority="2" stopIfTrue="1">
      <formula>IF(AND($AY12&lt;$AY13,ISNUMBER($AY12),ISNUMBER($AY13)),1,0)</formula>
    </cfRule>
  </conditionalFormatting>
  <conditionalFormatting sqref="T14 T22 T30 T38">
    <cfRule type="expression" dxfId="3075" priority="3" stopIfTrue="1">
      <formula>IF(AND($BD14&gt;$BD15,ISNUMBER($BD14),ISNUMBER($BD15)),1,0)</formula>
    </cfRule>
  </conditionalFormatting>
  <conditionalFormatting sqref="T15 T23 T31 T39">
    <cfRule type="expression" dxfId="3074" priority="4" stopIfTrue="1">
      <formula>IF(AND($BD14&lt;$BD15,ISNUMBER($BD14),ISNUMBER($BD15)),1,0)</formula>
    </cfRule>
  </conditionalFormatting>
  <conditionalFormatting sqref="Y18 Y34">
    <cfRule type="expression" dxfId="3073" priority="5" stopIfTrue="1">
      <formula>IF(AND($BJ18&gt;$BJ19,ISNUMBER($BJ18),ISNUMBER($BJ19)),1,0)</formula>
    </cfRule>
  </conditionalFormatting>
  <conditionalFormatting sqref="Y19 Y35">
    <cfRule type="expression" dxfId="3072" priority="6" stopIfTrue="1">
      <formula>IF(AND($BJ18&lt;$BJ19,ISNUMBER($BJ18),ISNUMBER($BJ19)),1,0)</formula>
    </cfRule>
  </conditionalFormatting>
  <conditionalFormatting sqref="AD25 AD37">
    <cfRule type="expression" dxfId="3071" priority="7" stopIfTrue="1">
      <formula>IF(AND($BP25&gt;$BP26,ISNUMBER($BP25),ISNUMBER($BP26)),1,0)</formula>
    </cfRule>
  </conditionalFormatting>
  <conditionalFormatting sqref="AD26 AD38">
    <cfRule type="expression" dxfId="3070" priority="8" stopIfTrue="1">
      <formula>IF(AND($BP25&lt;$BP26,ISNUMBER($BP25),ISNUMBER($BP26)),1,0)</formula>
    </cfRule>
  </conditionalFormatting>
  <conditionalFormatting sqref="O36 O28 O32 O20 O24 O16">
    <cfRule type="expression" dxfId="3069" priority="34" stopIfTrue="1">
      <formula>IF(AND($AX16&gt;$AX17,ISNUMBER($AX16),ISNUMBER($AX17)),1,0)</formula>
    </cfRule>
  </conditionalFormatting>
  <conditionalFormatting sqref="O37 O29 O33 O21 O25 O17">
    <cfRule type="expression" dxfId="3068" priority="35" stopIfTrue="1">
      <formula>IF(AND($AX16&lt;$AX17,ISNUMBER($AX16),ISNUMBER($AX17)),1,0)</formula>
    </cfRule>
  </conditionalFormatting>
  <conditionalFormatting sqref="A4:E4 A55:D58 A45:E54 A11:E11 A42:D42 E55:E56 E58:F58">
    <cfRule type="expression" dxfId="3067" priority="36">
      <formula>IF(#REF!=1,1,0)</formula>
    </cfRule>
  </conditionalFormatting>
  <conditionalFormatting sqref="N40">
    <cfRule type="expression" dxfId="3066" priority="37" stopIfTrue="1">
      <formula>IF($AX40=$U67,1,0)</formula>
    </cfRule>
    <cfRule type="expression" dxfId="3065" priority="38" stopIfTrue="1">
      <formula>IF($AX41=$U67,1,0)</formula>
    </cfRule>
  </conditionalFormatting>
  <conditionalFormatting sqref="N41">
    <cfRule type="expression" dxfId="3064" priority="39" stopIfTrue="1">
      <formula>IF($AX41=$U67,1,0)</formula>
    </cfRule>
    <cfRule type="expression" dxfId="3063" priority="40" stopIfTrue="1">
      <formula>IF($AX40=$U67,1,0)</formula>
    </cfRule>
  </conditionalFormatting>
  <conditionalFormatting sqref="N16">
    <cfRule type="expression" dxfId="3062" priority="41" stopIfTrue="1">
      <formula>IF($AW16=$U61,1,0)</formula>
    </cfRule>
    <cfRule type="expression" dxfId="3061" priority="42" stopIfTrue="1">
      <formula>IF($AW17=$U61,1,0)</formula>
    </cfRule>
  </conditionalFormatting>
  <conditionalFormatting sqref="N17">
    <cfRule type="expression" dxfId="3060" priority="43" stopIfTrue="1">
      <formula>IF($AW17=$U61,1,0)</formula>
    </cfRule>
    <cfRule type="expression" dxfId="3059" priority="44" stopIfTrue="1">
      <formula>IF($AW16=$U61,1,0)</formula>
    </cfRule>
  </conditionalFormatting>
  <conditionalFormatting sqref="N36">
    <cfRule type="expression" dxfId="3058" priority="45" stopIfTrue="1">
      <formula>IF($AW36=$U66,1,0)</formula>
    </cfRule>
    <cfRule type="expression" dxfId="3057" priority="46" stopIfTrue="1">
      <formula>IF($AW37=$U66,1,0)</formula>
    </cfRule>
  </conditionalFormatting>
  <conditionalFormatting sqref="N37">
    <cfRule type="expression" dxfId="3056" priority="47" stopIfTrue="1">
      <formula>IF($AW37=$U66,1,0)</formula>
    </cfRule>
    <cfRule type="expression" dxfId="3055" priority="48" stopIfTrue="1">
      <formula>IF($AW36=$U66,1,0)</formula>
    </cfRule>
  </conditionalFormatting>
  <conditionalFormatting sqref="N28">
    <cfRule type="expression" dxfId="3054" priority="49" stopIfTrue="1">
      <formula>IF($AW28=$U62,1,0)</formula>
    </cfRule>
    <cfRule type="expression" dxfId="3053" priority="50" stopIfTrue="1">
      <formula>IF($AW29=$U62,1,0)</formula>
    </cfRule>
  </conditionalFormatting>
  <conditionalFormatting sqref="N29">
    <cfRule type="expression" dxfId="3052" priority="51" stopIfTrue="1">
      <formula>IF($AW29=$U62,1,0)</formula>
    </cfRule>
    <cfRule type="expression" dxfId="3051" priority="52" stopIfTrue="1">
      <formula>IF($AW28=$U62,1,0)</formula>
    </cfRule>
  </conditionalFormatting>
  <conditionalFormatting sqref="N32">
    <cfRule type="expression" dxfId="3050" priority="53" stopIfTrue="1">
      <formula>IF($AW32=$U63,1,0)</formula>
    </cfRule>
    <cfRule type="expression" dxfId="3049" priority="54" stopIfTrue="1">
      <formula>IF($AW33=$U63,1,0)</formula>
    </cfRule>
  </conditionalFormatting>
  <conditionalFormatting sqref="N33">
    <cfRule type="expression" dxfId="3048" priority="55" stopIfTrue="1">
      <formula>IF($AW33=$U63,1,0)</formula>
    </cfRule>
    <cfRule type="expression" dxfId="3047" priority="56" stopIfTrue="1">
      <formula>IF($AW32=$U63,1,0)</formula>
    </cfRule>
  </conditionalFormatting>
  <conditionalFormatting sqref="N20">
    <cfRule type="expression" dxfId="3046" priority="57" stopIfTrue="1">
      <formula>IF($AW20=$U64,1,0)</formula>
    </cfRule>
    <cfRule type="expression" dxfId="3045" priority="58" stopIfTrue="1">
      <formula>IF($AW21=$U64,1,0)</formula>
    </cfRule>
  </conditionalFormatting>
  <conditionalFormatting sqref="N21">
    <cfRule type="expression" dxfId="3044" priority="59" stopIfTrue="1">
      <formula>IF($AW21=$U64,1,0)</formula>
    </cfRule>
    <cfRule type="expression" dxfId="3043" priority="60" stopIfTrue="1">
      <formula>IF($AW20=$U64,1,0)</formula>
    </cfRule>
  </conditionalFormatting>
  <conditionalFormatting sqref="N24">
    <cfRule type="expression" dxfId="3042" priority="61" stopIfTrue="1">
      <formula>IF($AW24=$U65,1,0)</formula>
    </cfRule>
    <cfRule type="expression" dxfId="3041" priority="62" stopIfTrue="1">
      <formula>IF($AW25=$U65,1,0)</formula>
    </cfRule>
  </conditionalFormatting>
  <conditionalFormatting sqref="N25">
    <cfRule type="expression" dxfId="3040" priority="63" stopIfTrue="1">
      <formula>IF($AW25=$U65,1,0)</formula>
    </cfRule>
    <cfRule type="expression" dxfId="3039" priority="64" stopIfTrue="1">
      <formula>IF($AW24=$U65,1,0)</formula>
    </cfRule>
  </conditionalFormatting>
  <conditionalFormatting sqref="S14">
    <cfRule type="expression" dxfId="3038" priority="65" stopIfTrue="1">
      <formula>IF($BC14=$U71,1,0)</formula>
    </cfRule>
    <cfRule type="expression" dxfId="3037" priority="66" stopIfTrue="1">
      <formula>IF($BC15=$U71,1,0)</formula>
    </cfRule>
  </conditionalFormatting>
  <conditionalFormatting sqref="S15">
    <cfRule type="expression" dxfId="3036" priority="67" stopIfTrue="1">
      <formula>IF($BC15=$U71,1,0)</formula>
    </cfRule>
    <cfRule type="expression" dxfId="3035" priority="68" stopIfTrue="1">
      <formula>IF($BC14=$U71,1,0)</formula>
    </cfRule>
  </conditionalFormatting>
  <conditionalFormatting sqref="S22">
    <cfRule type="expression" dxfId="3034" priority="69" stopIfTrue="1">
      <formula>IF($BC22=$U72,1,0)</formula>
    </cfRule>
    <cfRule type="expression" dxfId="3033" priority="70" stopIfTrue="1">
      <formula>IF($BC23=$U72,1,0)</formula>
    </cfRule>
  </conditionalFormatting>
  <conditionalFormatting sqref="S23">
    <cfRule type="expression" dxfId="3032" priority="71" stopIfTrue="1">
      <formula>IF($BC23=$U72,1,0)</formula>
    </cfRule>
    <cfRule type="expression" dxfId="3031" priority="72" stopIfTrue="1">
      <formula>IF($BC22=$U72,1,0)</formula>
    </cfRule>
  </conditionalFormatting>
  <conditionalFormatting sqref="S30">
    <cfRule type="expression" dxfId="3030" priority="73" stopIfTrue="1">
      <formula>IF($BC30=$U73,1,0)</formula>
    </cfRule>
    <cfRule type="expression" dxfId="3029" priority="74" stopIfTrue="1">
      <formula>IF($BC31=$U73,1,0)</formula>
    </cfRule>
  </conditionalFormatting>
  <conditionalFormatting sqref="S31">
    <cfRule type="expression" dxfId="3028" priority="75" stopIfTrue="1">
      <formula>IF($BC31=$U73,1,0)</formula>
    </cfRule>
    <cfRule type="expression" dxfId="3027" priority="76" stopIfTrue="1">
      <formula>IF($BC30=$U73,1,0)</formula>
    </cfRule>
  </conditionalFormatting>
  <conditionalFormatting sqref="S38">
    <cfRule type="expression" dxfId="3026" priority="77" stopIfTrue="1">
      <formula>IF($BC38=$U74,1,0)</formula>
    </cfRule>
    <cfRule type="expression" dxfId="3025" priority="78" stopIfTrue="1">
      <formula>IF($BC39=$U74,1,0)</formula>
    </cfRule>
  </conditionalFormatting>
  <conditionalFormatting sqref="S39">
    <cfRule type="expression" dxfId="3024" priority="79" stopIfTrue="1">
      <formula>IF($BC39=$U74,1,0)</formula>
    </cfRule>
    <cfRule type="expression" dxfId="3023" priority="80" stopIfTrue="1">
      <formula>IF($BC38=$U74,1,0)</formula>
    </cfRule>
  </conditionalFormatting>
  <conditionalFormatting sqref="X18">
    <cfRule type="expression" dxfId="3022" priority="81" stopIfTrue="1">
      <formula>IF($BI18=$U78,1,0)</formula>
    </cfRule>
    <cfRule type="expression" dxfId="3021" priority="82" stopIfTrue="1">
      <formula>IF($BI19=$U78,1,0)</formula>
    </cfRule>
  </conditionalFormatting>
  <conditionalFormatting sqref="X19">
    <cfRule type="expression" dxfId="3020" priority="83" stopIfTrue="1">
      <formula>IF($BI19=$U78,1,0)</formula>
    </cfRule>
    <cfRule type="expression" dxfId="3019" priority="84" stopIfTrue="1">
      <formula>IF($BI18=$U78,1,0)</formula>
    </cfRule>
  </conditionalFormatting>
  <conditionalFormatting sqref="X34">
    <cfRule type="expression" dxfId="3018" priority="85" stopIfTrue="1">
      <formula>IF($BI34=$U79,1,0)</formula>
    </cfRule>
    <cfRule type="expression" dxfId="3017" priority="86" stopIfTrue="1">
      <formula>IF($BI35=$U79,1,0)</formula>
    </cfRule>
  </conditionalFormatting>
  <conditionalFormatting sqref="X35">
    <cfRule type="expression" dxfId="3016" priority="87" stopIfTrue="1">
      <formula>IF($BI35=$U79,1,0)</formula>
    </cfRule>
    <cfRule type="expression" dxfId="3015" priority="88" stopIfTrue="1">
      <formula>IF($BI34=$U79,1,0)</formula>
    </cfRule>
  </conditionalFormatting>
  <conditionalFormatting sqref="AC25">
    <cfRule type="expression" dxfId="3014" priority="89" stopIfTrue="1">
      <formula>IF($BO25=$U87,1,0)</formula>
    </cfRule>
    <cfRule type="expression" dxfId="3013" priority="90" stopIfTrue="1">
      <formula>IF($BO26=$U87,1,0)</formula>
    </cfRule>
  </conditionalFormatting>
  <conditionalFormatting sqref="AC26">
    <cfRule type="expression" dxfId="3012" priority="91" stopIfTrue="1">
      <formula>IF($BO26=$U87,1,0)</formula>
    </cfRule>
    <cfRule type="expression" dxfId="3011" priority="92" stopIfTrue="1">
      <formula>IF($BO25=$U87,1,0)</formula>
    </cfRule>
  </conditionalFormatting>
  <conditionalFormatting sqref="AC37">
    <cfRule type="expression" dxfId="3010" priority="93" stopIfTrue="1">
      <formula>IF($BO37=$U83,1,0)</formula>
    </cfRule>
    <cfRule type="expression" dxfId="3009" priority="94" stopIfTrue="1">
      <formula>IF($BO38=$U83,1,0)</formula>
    </cfRule>
  </conditionalFormatting>
  <conditionalFormatting sqref="AC38">
    <cfRule type="expression" dxfId="3008" priority="95" stopIfTrue="1">
      <formula>IF($BO38=$U83,1,0)</formula>
    </cfRule>
    <cfRule type="expression" dxfId="3007" priority="96" stopIfTrue="1">
      <formula>IF($BO37=$U83,1,0)</formula>
    </cfRule>
  </conditionalFormatting>
  <conditionalFormatting sqref="A43:D44">
    <cfRule type="expression" dxfId="3006" priority="97">
      <formula>IF($AD44=1,1,0)</formula>
    </cfRule>
  </conditionalFormatting>
  <conditionalFormatting sqref="N12">
    <cfRule type="expression" dxfId="3005" priority="98" stopIfTrue="1">
      <formula>IF($AX12=$T49,1,0)</formula>
    </cfRule>
    <cfRule type="expression" dxfId="3004" priority="99" stopIfTrue="1">
      <formula>IF($AX13=$T49,1,0)</formula>
    </cfRule>
  </conditionalFormatting>
  <conditionalFormatting sqref="N13">
    <cfRule type="expression" dxfId="3003" priority="100" stopIfTrue="1">
      <formula>IF($AX13=$T49,1,0)</formula>
    </cfRule>
    <cfRule type="expression" dxfId="3002" priority="101" stopIfTrue="1">
      <formula>IF($AX12=$T49,1,0)</formula>
    </cfRule>
  </conditionalFormatting>
  <dataValidations count="1">
    <dataValidation type="list" allowBlank="1" showInputMessage="1" showErrorMessage="1" sqref="G4:H9 G11:H58 O28:O29 O12:O13 O16:O17 O32:O33 O20:O21 O24:O25 O36:O37 O40:O41 T14:T15 T22:T23 T30:T31 T38:T39 Y18:Y19 Y34:Y35 AD25:AD26 AD37:AD38 R7:S7 S4:T6" xr:uid="{EB87222F-C346-4921-9833-2A55688CB715}">
      <formula1>"0,1,2,3,4,5,6,7,8,9"</formula1>
    </dataValidation>
  </dataValidation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B0938-0A64-4315-BE73-BA5F33FB6AA1}">
  <sheetPr>
    <tabColor rgb="FFFF0000"/>
  </sheetPr>
  <dimension ref="A1:AF60"/>
  <sheetViews>
    <sheetView zoomScale="80" zoomScaleNormal="80" workbookViewId="0">
      <selection activeCell="Y41" sqref="Y41"/>
    </sheetView>
  </sheetViews>
  <sheetFormatPr defaultRowHeight="15" x14ac:dyDescent="0.25"/>
  <cols>
    <col min="1" max="3" width="9.140625" style="530"/>
    <col min="4" max="4" width="9.28515625" style="530" customWidth="1"/>
    <col min="5" max="5" width="10" style="530" bestFit="1" customWidth="1"/>
    <col min="6" max="6" width="15.7109375" style="530" customWidth="1"/>
    <col min="7" max="8" width="7.140625" style="530" customWidth="1"/>
    <col min="9" max="9" width="14.5703125" style="530" bestFit="1" customWidth="1"/>
    <col min="10" max="11" width="12.5703125" style="530" customWidth="1"/>
    <col min="12" max="12" width="9.140625" style="530"/>
    <col min="13" max="13" width="5.42578125" style="530" customWidth="1"/>
    <col min="14" max="14" width="14.140625" style="530" customWidth="1"/>
    <col min="15" max="15" width="9.140625" style="530"/>
    <col min="16" max="17" width="4.28515625" style="530" customWidth="1"/>
    <col min="18" max="18" width="5.140625" style="530" customWidth="1"/>
    <col min="19" max="20" width="9.140625" style="530"/>
    <col min="21" max="22" width="4.28515625" style="530" customWidth="1"/>
    <col min="23" max="25" width="9.140625" style="530"/>
    <col min="26" max="27" width="4.28515625" style="530" customWidth="1"/>
    <col min="28" max="16384" width="9.140625" style="530"/>
  </cols>
  <sheetData>
    <row r="1" spans="1:32" ht="15" customHeight="1" x14ac:dyDescent="0.25">
      <c r="A1" s="2009" t="s">
        <v>0</v>
      </c>
      <c r="B1" s="2010"/>
      <c r="C1" s="2010"/>
      <c r="D1" s="2010"/>
      <c r="E1" s="2010"/>
      <c r="F1" s="2010"/>
      <c r="G1" s="2010"/>
      <c r="H1" s="2010"/>
      <c r="I1" s="2011"/>
      <c r="J1" s="2031" t="s">
        <v>93</v>
      </c>
      <c r="K1" s="2032" t="s">
        <v>94</v>
      </c>
      <c r="AB1" s="566"/>
    </row>
    <row r="2" spans="1:32" ht="15" customHeight="1" x14ac:dyDescent="0.25">
      <c r="A2" s="2012"/>
      <c r="B2" s="2013"/>
      <c r="C2" s="2013"/>
      <c r="D2" s="2013"/>
      <c r="E2" s="2013"/>
      <c r="F2" s="2013"/>
      <c r="G2" s="2013"/>
      <c r="H2" s="2013"/>
      <c r="I2" s="2014"/>
      <c r="J2" s="2031"/>
      <c r="K2" s="2032"/>
    </row>
    <row r="3" spans="1:32" x14ac:dyDescent="0.25">
      <c r="A3" s="552" t="s">
        <v>52</v>
      </c>
      <c r="B3" s="552" t="s">
        <v>55</v>
      </c>
      <c r="C3" s="2015" t="s">
        <v>65</v>
      </c>
      <c r="D3" s="2015"/>
      <c r="E3" s="553" t="s">
        <v>64</v>
      </c>
      <c r="F3" s="552" t="s">
        <v>53</v>
      </c>
      <c r="G3" s="552"/>
      <c r="H3" s="552"/>
      <c r="I3" s="552" t="s">
        <v>54</v>
      </c>
      <c r="J3" s="49"/>
      <c r="K3" s="49"/>
      <c r="M3" s="2016" t="s">
        <v>110</v>
      </c>
      <c r="N3" s="2016"/>
      <c r="O3" s="2016"/>
    </row>
    <row r="4" spans="1:32" x14ac:dyDescent="0.25">
      <c r="A4" s="545">
        <v>1</v>
      </c>
      <c r="B4" s="547" t="s">
        <v>56</v>
      </c>
      <c r="C4" s="546" t="s">
        <v>1</v>
      </c>
      <c r="D4" s="547" t="s">
        <v>2</v>
      </c>
      <c r="E4" s="548">
        <v>0.70833333333333337</v>
      </c>
      <c r="F4" s="585" t="s">
        <v>3</v>
      </c>
      <c r="G4" s="590">
        <v>2</v>
      </c>
      <c r="H4" s="591">
        <v>1</v>
      </c>
      <c r="I4" s="585" t="s">
        <v>4</v>
      </c>
      <c r="J4" s="544">
        <v>3</v>
      </c>
      <c r="K4" s="544"/>
      <c r="M4" s="2016"/>
      <c r="N4" s="2016"/>
      <c r="O4" s="2016"/>
      <c r="P4" s="569"/>
      <c r="Q4" s="569"/>
      <c r="R4" s="569"/>
      <c r="S4" s="569"/>
      <c r="T4" s="569"/>
      <c r="U4" s="569"/>
      <c r="V4" s="569"/>
      <c r="W4" s="569"/>
      <c r="X4" s="569"/>
      <c r="Y4" s="569"/>
      <c r="Z4" s="569"/>
      <c r="AA4" s="569"/>
      <c r="AB4" s="569"/>
      <c r="AC4" s="569"/>
      <c r="AD4" s="569"/>
      <c r="AE4" s="569"/>
      <c r="AF4" s="569"/>
    </row>
    <row r="5" spans="1:32" x14ac:dyDescent="0.25">
      <c r="A5" s="532">
        <v>2</v>
      </c>
      <c r="B5" s="534" t="s">
        <v>56</v>
      </c>
      <c r="C5" s="533" t="s">
        <v>5</v>
      </c>
      <c r="D5" s="534" t="s">
        <v>6</v>
      </c>
      <c r="E5" s="535">
        <v>0.58333333333333337</v>
      </c>
      <c r="F5" s="585" t="s">
        <v>7</v>
      </c>
      <c r="G5" s="577">
        <v>1</v>
      </c>
      <c r="H5" s="578">
        <v>2</v>
      </c>
      <c r="I5" s="585" t="s">
        <v>8</v>
      </c>
      <c r="J5" s="544">
        <v>3</v>
      </c>
      <c r="K5" s="544"/>
      <c r="M5" s="569"/>
      <c r="N5" s="569"/>
      <c r="O5" s="569"/>
      <c r="P5" s="569"/>
      <c r="Q5" s="569"/>
      <c r="R5" s="569"/>
      <c r="S5" s="569"/>
      <c r="T5" s="569"/>
      <c r="U5" s="569"/>
      <c r="V5" s="569"/>
      <c r="W5" s="569"/>
      <c r="X5" s="569"/>
      <c r="Y5" s="569"/>
      <c r="Z5" s="569"/>
      <c r="AA5" s="569"/>
      <c r="AB5" s="569"/>
      <c r="AC5" s="569"/>
      <c r="AD5" s="569"/>
      <c r="AE5" s="569"/>
      <c r="AF5" s="569"/>
    </row>
    <row r="6" spans="1:32" x14ac:dyDescent="0.25">
      <c r="A6" s="532">
        <v>17</v>
      </c>
      <c r="B6" s="534" t="s">
        <v>56</v>
      </c>
      <c r="C6" s="533" t="s">
        <v>37</v>
      </c>
      <c r="D6" s="534" t="s">
        <v>38</v>
      </c>
      <c r="E6" s="535">
        <v>0.83333333333333337</v>
      </c>
      <c r="F6" s="585" t="s">
        <v>3</v>
      </c>
      <c r="G6" s="577">
        <v>2</v>
      </c>
      <c r="H6" s="578">
        <v>1</v>
      </c>
      <c r="I6" s="585" t="s">
        <v>7</v>
      </c>
      <c r="J6" s="544">
        <v>3</v>
      </c>
      <c r="K6" s="544"/>
      <c r="M6" s="569"/>
      <c r="N6" s="569"/>
      <c r="O6" s="569"/>
      <c r="P6" s="569"/>
      <c r="Q6" s="569"/>
      <c r="R6" s="569"/>
      <c r="S6" s="569"/>
      <c r="T6" s="569"/>
      <c r="U6" s="569"/>
      <c r="V6" s="569"/>
      <c r="W6" s="569"/>
      <c r="X6" s="569"/>
      <c r="Y6" s="569"/>
      <c r="Z6" s="569"/>
      <c r="AA6" s="569"/>
      <c r="AB6" s="569"/>
      <c r="AC6" s="569"/>
      <c r="AD6" s="569"/>
      <c r="AE6" s="569"/>
      <c r="AF6" s="569"/>
    </row>
    <row r="7" spans="1:32" x14ac:dyDescent="0.25">
      <c r="A7" s="532">
        <v>18</v>
      </c>
      <c r="B7" s="534" t="s">
        <v>56</v>
      </c>
      <c r="C7" s="533" t="s">
        <v>42</v>
      </c>
      <c r="D7" s="534" t="s">
        <v>43</v>
      </c>
      <c r="E7" s="531">
        <v>0.70833333333333337</v>
      </c>
      <c r="F7" s="585" t="s">
        <v>8</v>
      </c>
      <c r="G7" s="577">
        <v>2</v>
      </c>
      <c r="H7" s="578">
        <v>2</v>
      </c>
      <c r="I7" s="585" t="s">
        <v>4</v>
      </c>
      <c r="J7" s="544">
        <v>0</v>
      </c>
      <c r="K7" s="544"/>
      <c r="M7" s="569"/>
      <c r="N7" s="569"/>
      <c r="O7" s="569"/>
      <c r="P7" s="569"/>
      <c r="Q7" s="569"/>
      <c r="R7" s="569"/>
      <c r="S7" s="569"/>
      <c r="T7" s="569"/>
      <c r="U7" s="569"/>
      <c r="V7" s="569"/>
      <c r="W7" s="569"/>
      <c r="X7" s="569"/>
      <c r="Y7" s="569"/>
      <c r="Z7" s="569"/>
      <c r="AA7" s="569"/>
      <c r="AB7" s="569"/>
      <c r="AC7" s="569"/>
      <c r="AD7" s="569"/>
      <c r="AE7" s="569"/>
      <c r="AF7" s="569"/>
    </row>
    <row r="8" spans="1:32" ht="15" customHeight="1" x14ac:dyDescent="0.25">
      <c r="A8" s="532">
        <v>33</v>
      </c>
      <c r="B8" s="534" t="s">
        <v>56</v>
      </c>
      <c r="C8" s="533" t="s">
        <v>29</v>
      </c>
      <c r="D8" s="534" t="s">
        <v>48</v>
      </c>
      <c r="E8" s="535">
        <v>0.66666666666666663</v>
      </c>
      <c r="F8" s="585" t="s">
        <v>8</v>
      </c>
      <c r="G8" s="577">
        <v>2</v>
      </c>
      <c r="H8" s="578">
        <v>1</v>
      </c>
      <c r="I8" s="585" t="s">
        <v>3</v>
      </c>
      <c r="J8" s="544">
        <v>3</v>
      </c>
      <c r="K8" s="544"/>
      <c r="M8" s="2017" t="s">
        <v>67</v>
      </c>
      <c r="N8" s="2018"/>
      <c r="O8" s="2018"/>
      <c r="P8" s="2023"/>
      <c r="Q8" s="555"/>
      <c r="R8" s="2017" t="s">
        <v>68</v>
      </c>
      <c r="S8" s="2018"/>
      <c r="T8" s="2018"/>
      <c r="U8" s="555"/>
      <c r="V8" s="555"/>
      <c r="W8" s="2017" t="s">
        <v>69</v>
      </c>
      <c r="X8" s="2018"/>
      <c r="Y8" s="2018"/>
      <c r="Z8" s="555"/>
      <c r="AA8" s="555"/>
      <c r="AB8" s="2017" t="s">
        <v>66</v>
      </c>
      <c r="AC8" s="2018"/>
      <c r="AD8" s="2018"/>
      <c r="AE8" s="567"/>
      <c r="AF8" s="567"/>
    </row>
    <row r="9" spans="1:32" ht="15" customHeight="1" x14ac:dyDescent="0.25">
      <c r="A9" s="532">
        <v>34</v>
      </c>
      <c r="B9" s="534" t="s">
        <v>56</v>
      </c>
      <c r="C9" s="533" t="s">
        <v>29</v>
      </c>
      <c r="D9" s="534" t="s">
        <v>48</v>
      </c>
      <c r="E9" s="535">
        <v>0.66666666666666663</v>
      </c>
      <c r="F9" s="585" t="s">
        <v>4</v>
      </c>
      <c r="G9" s="577">
        <v>1</v>
      </c>
      <c r="H9" s="578">
        <v>0</v>
      </c>
      <c r="I9" s="585" t="s">
        <v>7</v>
      </c>
      <c r="J9" s="544">
        <v>3</v>
      </c>
      <c r="K9" s="544"/>
      <c r="M9" s="2019"/>
      <c r="N9" s="2020"/>
      <c r="O9" s="2020"/>
      <c r="P9" s="2023"/>
      <c r="Q9" s="555"/>
      <c r="R9" s="2019"/>
      <c r="S9" s="2020"/>
      <c r="T9" s="2020"/>
      <c r="U9" s="555"/>
      <c r="V9" s="555"/>
      <c r="W9" s="2019"/>
      <c r="X9" s="2020"/>
      <c r="Y9" s="2020"/>
      <c r="Z9" s="555"/>
      <c r="AA9" s="555"/>
      <c r="AB9" s="2019"/>
      <c r="AC9" s="2020"/>
      <c r="AD9" s="2020"/>
      <c r="AE9" s="567"/>
      <c r="AF9" s="567"/>
    </row>
    <row r="10" spans="1:32" x14ac:dyDescent="0.25">
      <c r="E10" s="544"/>
      <c r="F10" s="571"/>
      <c r="G10" s="571"/>
      <c r="H10" s="571"/>
      <c r="I10" s="571"/>
      <c r="J10" s="55">
        <f>SUM(J4:J9)</f>
        <v>15</v>
      </c>
      <c r="K10" s="56"/>
      <c r="M10" s="555"/>
      <c r="N10" s="555"/>
      <c r="O10" s="555"/>
      <c r="P10" s="555"/>
      <c r="Q10" s="555"/>
      <c r="R10" s="555"/>
      <c r="S10" s="555"/>
      <c r="T10" s="555"/>
      <c r="U10" s="555"/>
      <c r="V10" s="555"/>
      <c r="W10" s="555"/>
      <c r="X10" s="555"/>
      <c r="Y10" s="555"/>
      <c r="Z10" s="555"/>
      <c r="AA10" s="555"/>
      <c r="AB10" s="555"/>
      <c r="AC10" s="555"/>
      <c r="AD10" s="555"/>
      <c r="AE10" s="555"/>
      <c r="AF10" s="567"/>
    </row>
    <row r="11" spans="1:32" x14ac:dyDescent="0.25">
      <c r="A11" s="532">
        <v>3</v>
      </c>
      <c r="B11" s="534" t="s">
        <v>57</v>
      </c>
      <c r="C11" s="533" t="s">
        <v>5</v>
      </c>
      <c r="D11" s="534" t="s">
        <v>6</v>
      </c>
      <c r="E11" s="535">
        <v>0.83333333333333337</v>
      </c>
      <c r="F11" s="585" t="s">
        <v>9</v>
      </c>
      <c r="G11" s="577">
        <v>0</v>
      </c>
      <c r="H11" s="578">
        <v>1</v>
      </c>
      <c r="I11" s="585" t="s">
        <v>10</v>
      </c>
      <c r="J11" s="544">
        <v>0</v>
      </c>
      <c r="K11" s="544"/>
      <c r="M11" s="555" t="s">
        <v>75</v>
      </c>
      <c r="N11" s="555"/>
      <c r="O11" s="555"/>
      <c r="P11" s="555"/>
      <c r="Q11" s="555"/>
      <c r="R11" s="555"/>
      <c r="S11" s="555"/>
      <c r="T11" s="555"/>
      <c r="U11" s="555"/>
      <c r="V11" s="555"/>
      <c r="W11" s="555"/>
      <c r="X11" s="555"/>
      <c r="Y11" s="555"/>
      <c r="Z11" s="555"/>
      <c r="AA11" s="555"/>
      <c r="AB11" s="555"/>
      <c r="AC11" s="555"/>
      <c r="AD11" s="555"/>
      <c r="AE11" s="555"/>
      <c r="AF11" s="567"/>
    </row>
    <row r="12" spans="1:32" x14ac:dyDescent="0.25">
      <c r="A12" s="532">
        <v>4</v>
      </c>
      <c r="B12" s="534" t="s">
        <v>57</v>
      </c>
      <c r="C12" s="533" t="s">
        <v>5</v>
      </c>
      <c r="D12" s="534" t="s">
        <v>6</v>
      </c>
      <c r="E12" s="535">
        <v>0.70833333333333337</v>
      </c>
      <c r="F12" s="585" t="s">
        <v>11</v>
      </c>
      <c r="G12" s="577">
        <v>1</v>
      </c>
      <c r="H12" s="578">
        <v>1</v>
      </c>
      <c r="I12" s="585" t="s">
        <v>12</v>
      </c>
      <c r="J12" s="544">
        <v>0</v>
      </c>
      <c r="K12" s="544"/>
      <c r="M12" s="2021">
        <v>49</v>
      </c>
      <c r="N12" s="556" t="s">
        <v>8</v>
      </c>
      <c r="O12" s="557">
        <v>1</v>
      </c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67"/>
    </row>
    <row r="13" spans="1:32" x14ac:dyDescent="0.25">
      <c r="A13" s="532">
        <v>19</v>
      </c>
      <c r="B13" s="534" t="s">
        <v>57</v>
      </c>
      <c r="C13" s="533" t="s">
        <v>42</v>
      </c>
      <c r="D13" s="534" t="s">
        <v>43</v>
      </c>
      <c r="E13" s="535">
        <v>0.58333333333333337</v>
      </c>
      <c r="F13" s="585" t="s">
        <v>9</v>
      </c>
      <c r="G13" s="577">
        <v>3</v>
      </c>
      <c r="H13" s="578">
        <v>1</v>
      </c>
      <c r="I13" s="585" t="s">
        <v>11</v>
      </c>
      <c r="J13" s="544">
        <v>3</v>
      </c>
      <c r="K13" s="544"/>
      <c r="M13" s="2022"/>
      <c r="N13" s="2000" t="s">
        <v>10</v>
      </c>
      <c r="O13" s="542">
        <v>3</v>
      </c>
      <c r="P13" s="559"/>
      <c r="Q13" s="555"/>
      <c r="R13" s="555" t="s">
        <v>82</v>
      </c>
      <c r="S13" s="555"/>
      <c r="T13" s="555"/>
      <c r="U13" s="560"/>
      <c r="V13" s="555"/>
      <c r="W13" s="555"/>
      <c r="X13" s="555"/>
      <c r="Y13" s="555"/>
      <c r="Z13" s="555"/>
      <c r="AA13" s="555"/>
      <c r="AB13" s="555"/>
      <c r="AC13" s="555"/>
      <c r="AD13" s="555"/>
      <c r="AE13" s="555"/>
      <c r="AF13" s="567"/>
    </row>
    <row r="14" spans="1:32" x14ac:dyDescent="0.25">
      <c r="A14" s="532">
        <v>20</v>
      </c>
      <c r="B14" s="534" t="s">
        <v>57</v>
      </c>
      <c r="C14" s="533" t="s">
        <v>42</v>
      </c>
      <c r="D14" s="534" t="s">
        <v>43</v>
      </c>
      <c r="E14" s="535">
        <v>0.83333333333333337</v>
      </c>
      <c r="F14" s="585" t="s">
        <v>12</v>
      </c>
      <c r="G14" s="577">
        <v>0</v>
      </c>
      <c r="H14" s="578">
        <v>3</v>
      </c>
      <c r="I14" s="585" t="s">
        <v>10</v>
      </c>
      <c r="J14" s="544">
        <v>3</v>
      </c>
      <c r="K14" s="544"/>
      <c r="M14" s="555"/>
      <c r="N14" s="54" t="s">
        <v>93</v>
      </c>
      <c r="O14" s="58">
        <v>1</v>
      </c>
      <c r="P14" s="561"/>
      <c r="Q14" s="555"/>
      <c r="R14" s="2021">
        <v>57</v>
      </c>
      <c r="S14" s="2000" t="s">
        <v>10</v>
      </c>
      <c r="T14" s="557">
        <v>3</v>
      </c>
      <c r="U14" s="555"/>
      <c r="V14" s="555"/>
      <c r="W14" s="555"/>
      <c r="X14" s="555"/>
      <c r="Y14" s="555"/>
      <c r="Z14" s="555"/>
      <c r="AA14" s="555"/>
      <c r="AB14" s="555"/>
      <c r="AC14" s="555"/>
      <c r="AD14" s="555"/>
      <c r="AE14" s="567"/>
      <c r="AF14" s="567"/>
    </row>
    <row r="15" spans="1:32" x14ac:dyDescent="0.25">
      <c r="A15" s="532">
        <v>35</v>
      </c>
      <c r="B15" s="534" t="s">
        <v>57</v>
      </c>
      <c r="C15" s="533" t="s">
        <v>29</v>
      </c>
      <c r="D15" s="534" t="s">
        <v>48</v>
      </c>
      <c r="E15" s="535">
        <v>0.83333333333333337</v>
      </c>
      <c r="F15" s="585" t="s">
        <v>12</v>
      </c>
      <c r="G15" s="577">
        <v>0</v>
      </c>
      <c r="H15" s="578">
        <v>3</v>
      </c>
      <c r="I15" s="585" t="s">
        <v>9</v>
      </c>
      <c r="J15" s="544">
        <v>0</v>
      </c>
      <c r="K15" s="544"/>
      <c r="M15" s="555" t="s">
        <v>74</v>
      </c>
      <c r="N15" s="555"/>
      <c r="O15" s="555"/>
      <c r="P15" s="561"/>
      <c r="Q15" s="562"/>
      <c r="R15" s="2022"/>
      <c r="S15" s="2001" t="s">
        <v>17</v>
      </c>
      <c r="T15" s="542">
        <v>1</v>
      </c>
      <c r="U15" s="559"/>
      <c r="V15" s="555"/>
      <c r="W15" s="555"/>
      <c r="X15" s="555"/>
      <c r="Y15" s="555"/>
      <c r="Z15" s="555"/>
      <c r="AA15" s="555"/>
      <c r="AB15" s="555"/>
      <c r="AC15" s="555"/>
      <c r="AD15" s="555"/>
      <c r="AE15" s="567"/>
      <c r="AF15" s="567"/>
    </row>
    <row r="16" spans="1:32" x14ac:dyDescent="0.25">
      <c r="A16" s="532">
        <v>36</v>
      </c>
      <c r="B16" s="534" t="s">
        <v>57</v>
      </c>
      <c r="C16" s="533" t="s">
        <v>29</v>
      </c>
      <c r="D16" s="534" t="s">
        <v>48</v>
      </c>
      <c r="E16" s="535">
        <v>0.83333333333333337</v>
      </c>
      <c r="F16" s="585" t="s">
        <v>10</v>
      </c>
      <c r="G16" s="577">
        <v>4</v>
      </c>
      <c r="H16" s="578">
        <v>2</v>
      </c>
      <c r="I16" s="585" t="s">
        <v>11</v>
      </c>
      <c r="J16" s="544">
        <v>0</v>
      </c>
      <c r="K16" s="544"/>
      <c r="M16" s="2021">
        <v>50</v>
      </c>
      <c r="N16" s="2001" t="s">
        <v>17</v>
      </c>
      <c r="O16" s="557">
        <v>2</v>
      </c>
      <c r="P16" s="563"/>
      <c r="Q16" s="555"/>
      <c r="R16" s="555"/>
      <c r="S16" s="54" t="s">
        <v>93</v>
      </c>
      <c r="T16" s="58">
        <v>0</v>
      </c>
      <c r="U16" s="561"/>
      <c r="V16" s="555"/>
      <c r="W16" s="555"/>
      <c r="X16" s="555"/>
      <c r="Y16" s="555"/>
      <c r="Z16" s="555"/>
      <c r="AA16" s="555"/>
      <c r="AB16" s="555"/>
      <c r="AC16" s="555"/>
      <c r="AD16" s="555"/>
      <c r="AE16" s="567"/>
      <c r="AF16" s="567"/>
    </row>
    <row r="17" spans="1:32" x14ac:dyDescent="0.25">
      <c r="A17" s="532"/>
      <c r="B17" s="534"/>
      <c r="C17" s="533"/>
      <c r="D17" s="534"/>
      <c r="E17" s="535"/>
      <c r="F17" s="571"/>
      <c r="G17" s="571"/>
      <c r="H17" s="571"/>
      <c r="I17" s="571"/>
      <c r="J17" s="55">
        <f>SUM(J11:J16)</f>
        <v>6</v>
      </c>
      <c r="K17" s="56"/>
      <c r="M17" s="2022"/>
      <c r="N17" s="2000" t="s">
        <v>19</v>
      </c>
      <c r="O17" s="542">
        <v>1</v>
      </c>
      <c r="P17" s="555"/>
      <c r="Q17" s="555"/>
      <c r="R17" s="555"/>
      <c r="S17" s="555"/>
      <c r="T17" s="555"/>
      <c r="U17" s="561"/>
      <c r="V17" s="555"/>
      <c r="W17" s="555" t="s">
        <v>86</v>
      </c>
      <c r="X17" s="555"/>
      <c r="Y17" s="555"/>
      <c r="Z17" s="555"/>
      <c r="AA17" s="555"/>
      <c r="AB17" s="555"/>
      <c r="AC17" s="555"/>
      <c r="AD17" s="555"/>
      <c r="AE17" s="567"/>
      <c r="AF17" s="567"/>
    </row>
    <row r="18" spans="1:32" x14ac:dyDescent="0.25">
      <c r="A18" s="532">
        <v>5</v>
      </c>
      <c r="B18" s="534" t="s">
        <v>61</v>
      </c>
      <c r="C18" s="533" t="s">
        <v>13</v>
      </c>
      <c r="D18" s="534" t="s">
        <v>14</v>
      </c>
      <c r="E18" s="551">
        <v>0.5</v>
      </c>
      <c r="F18" s="585" t="s">
        <v>15</v>
      </c>
      <c r="G18" s="577">
        <v>1</v>
      </c>
      <c r="H18" s="578">
        <v>0</v>
      </c>
      <c r="I18" s="585" t="s">
        <v>16</v>
      </c>
      <c r="J18" s="544">
        <v>3</v>
      </c>
      <c r="K18" s="544"/>
      <c r="M18" s="555"/>
      <c r="N18" s="54" t="s">
        <v>93</v>
      </c>
      <c r="O18" s="58">
        <v>0</v>
      </c>
      <c r="P18" s="555"/>
      <c r="Q18" s="555"/>
      <c r="R18" s="555"/>
      <c r="S18" s="555"/>
      <c r="T18" s="555"/>
      <c r="U18" s="561"/>
      <c r="V18" s="555"/>
      <c r="W18" s="2021">
        <v>61</v>
      </c>
      <c r="X18" s="2000" t="s">
        <v>10</v>
      </c>
      <c r="Y18" s="557">
        <v>2</v>
      </c>
      <c r="Z18" s="555"/>
      <c r="AA18" s="564"/>
      <c r="AB18" s="555"/>
      <c r="AC18" s="555"/>
      <c r="AD18" s="555"/>
      <c r="AE18" s="567"/>
      <c r="AF18" s="567"/>
    </row>
    <row r="19" spans="1:32" x14ac:dyDescent="0.25">
      <c r="A19" s="532">
        <v>6</v>
      </c>
      <c r="B19" s="534" t="s">
        <v>61</v>
      </c>
      <c r="C19" s="533" t="s">
        <v>13</v>
      </c>
      <c r="D19" s="534" t="s">
        <v>14</v>
      </c>
      <c r="E19" s="535">
        <v>0.75</v>
      </c>
      <c r="F19" s="585" t="s">
        <v>73</v>
      </c>
      <c r="G19" s="577">
        <v>1</v>
      </c>
      <c r="H19" s="578">
        <v>2</v>
      </c>
      <c r="I19" s="585" t="s">
        <v>17</v>
      </c>
      <c r="J19" s="544">
        <v>3</v>
      </c>
      <c r="K19" s="544"/>
      <c r="M19" s="555" t="s">
        <v>78</v>
      </c>
      <c r="N19" s="555"/>
      <c r="O19" s="555"/>
      <c r="P19" s="555"/>
      <c r="Q19" s="555"/>
      <c r="R19" s="555"/>
      <c r="S19" s="555"/>
      <c r="T19" s="555"/>
      <c r="U19" s="561"/>
      <c r="V19" s="562"/>
      <c r="W19" s="2022"/>
      <c r="X19" s="2001" t="s">
        <v>24</v>
      </c>
      <c r="Y19" s="542">
        <v>1</v>
      </c>
      <c r="Z19" s="559"/>
      <c r="AA19" s="565"/>
      <c r="AB19" s="555"/>
      <c r="AC19" s="555"/>
      <c r="AD19" s="555"/>
      <c r="AE19" s="567"/>
      <c r="AF19" s="567"/>
    </row>
    <row r="20" spans="1:32" x14ac:dyDescent="0.25">
      <c r="A20" s="532">
        <v>21</v>
      </c>
      <c r="B20" s="534" t="s">
        <v>61</v>
      </c>
      <c r="C20" s="533" t="s">
        <v>1</v>
      </c>
      <c r="D20" s="534" t="s">
        <v>44</v>
      </c>
      <c r="E20" s="535">
        <v>0.70833333333333337</v>
      </c>
      <c r="F20" s="585" t="s">
        <v>15</v>
      </c>
      <c r="G20" s="577">
        <v>3</v>
      </c>
      <c r="H20" s="578">
        <v>1</v>
      </c>
      <c r="I20" s="585" t="s">
        <v>73</v>
      </c>
      <c r="J20" s="544">
        <v>3</v>
      </c>
      <c r="K20" s="544"/>
      <c r="M20" s="2021">
        <v>53</v>
      </c>
      <c r="N20" s="556" t="s">
        <v>24</v>
      </c>
      <c r="O20" s="557">
        <v>3</v>
      </c>
      <c r="P20" s="555"/>
      <c r="Q20" s="555"/>
      <c r="R20" s="555"/>
      <c r="S20" s="555"/>
      <c r="T20" s="555"/>
      <c r="U20" s="561"/>
      <c r="V20" s="555"/>
      <c r="W20" s="555"/>
      <c r="X20" s="54" t="s">
        <v>93</v>
      </c>
      <c r="Y20" s="58">
        <v>0</v>
      </c>
      <c r="Z20" s="561"/>
      <c r="AA20" s="555"/>
      <c r="AB20" s="555"/>
      <c r="AC20" s="555"/>
      <c r="AD20" s="555"/>
      <c r="AE20" s="567"/>
      <c r="AF20" s="567"/>
    </row>
    <row r="21" spans="1:32" x14ac:dyDescent="0.25">
      <c r="A21" s="532">
        <v>22</v>
      </c>
      <c r="B21" s="534" t="s">
        <v>61</v>
      </c>
      <c r="C21" s="533" t="s">
        <v>1</v>
      </c>
      <c r="D21" s="534" t="s">
        <v>44</v>
      </c>
      <c r="E21" s="535">
        <v>0.58333333333333337</v>
      </c>
      <c r="F21" s="585" t="s">
        <v>17</v>
      </c>
      <c r="G21" s="577">
        <v>3</v>
      </c>
      <c r="H21" s="578">
        <v>1</v>
      </c>
      <c r="I21" s="585" t="s">
        <v>16</v>
      </c>
      <c r="J21" s="544">
        <v>0</v>
      </c>
      <c r="K21" s="544"/>
      <c r="M21" s="2022"/>
      <c r="N21" s="2000" t="s">
        <v>31</v>
      </c>
      <c r="O21" s="542">
        <v>1</v>
      </c>
      <c r="P21" s="559"/>
      <c r="Q21" s="555"/>
      <c r="R21" s="555" t="s">
        <v>83</v>
      </c>
      <c r="S21" s="555"/>
      <c r="T21" s="555"/>
      <c r="U21" s="561"/>
      <c r="V21" s="555"/>
      <c r="W21" s="555"/>
      <c r="X21" s="555"/>
      <c r="Y21" s="555"/>
      <c r="Z21" s="561"/>
      <c r="AA21" s="555"/>
      <c r="AB21" s="555"/>
      <c r="AC21" s="555"/>
      <c r="AD21" s="555"/>
      <c r="AE21" s="567"/>
      <c r="AF21" s="567"/>
    </row>
    <row r="22" spans="1:32" x14ac:dyDescent="0.25">
      <c r="A22" s="532">
        <v>37</v>
      </c>
      <c r="B22" s="534" t="s">
        <v>61</v>
      </c>
      <c r="C22" s="533" t="s">
        <v>37</v>
      </c>
      <c r="D22" s="534" t="s">
        <v>49</v>
      </c>
      <c r="E22" s="535">
        <v>0.66666666666666663</v>
      </c>
      <c r="F22" s="585" t="s">
        <v>17</v>
      </c>
      <c r="G22" s="577">
        <v>0</v>
      </c>
      <c r="H22" s="578">
        <v>0</v>
      </c>
      <c r="I22" s="585" t="s">
        <v>15</v>
      </c>
      <c r="J22" s="544">
        <v>5</v>
      </c>
      <c r="K22" s="544"/>
      <c r="M22" s="555"/>
      <c r="N22" s="54" t="s">
        <v>93</v>
      </c>
      <c r="O22" s="58">
        <v>1</v>
      </c>
      <c r="P22" s="561"/>
      <c r="Q22" s="555"/>
      <c r="R22" s="2021">
        <v>58</v>
      </c>
      <c r="S22" s="556" t="s">
        <v>24</v>
      </c>
      <c r="T22" s="557">
        <v>3</v>
      </c>
      <c r="U22" s="563"/>
      <c r="V22" s="555"/>
      <c r="W22" s="555"/>
      <c r="X22" s="555"/>
      <c r="Y22" s="555"/>
      <c r="Z22" s="561"/>
      <c r="AA22" s="555"/>
      <c r="AB22" s="555"/>
      <c r="AC22" s="555"/>
      <c r="AD22" s="555"/>
      <c r="AE22" s="567"/>
      <c r="AF22" s="567"/>
    </row>
    <row r="23" spans="1:32" x14ac:dyDescent="0.25">
      <c r="A23" s="532">
        <v>38</v>
      </c>
      <c r="B23" s="534" t="s">
        <v>61</v>
      </c>
      <c r="C23" s="533" t="s">
        <v>37</v>
      </c>
      <c r="D23" s="534" t="s">
        <v>49</v>
      </c>
      <c r="E23" s="535">
        <v>0.66666666666666663</v>
      </c>
      <c r="F23" s="585" t="s">
        <v>16</v>
      </c>
      <c r="G23" s="577">
        <v>2</v>
      </c>
      <c r="H23" s="578">
        <v>1</v>
      </c>
      <c r="I23" s="585" t="s">
        <v>73</v>
      </c>
      <c r="J23" s="544">
        <v>0</v>
      </c>
      <c r="K23" s="544"/>
      <c r="M23" s="555" t="s">
        <v>79</v>
      </c>
      <c r="N23" s="555"/>
      <c r="O23" s="555"/>
      <c r="P23" s="561"/>
      <c r="Q23" s="562"/>
      <c r="R23" s="2022"/>
      <c r="S23" s="2001" t="s">
        <v>36</v>
      </c>
      <c r="T23" s="542">
        <v>2</v>
      </c>
      <c r="U23" s="555"/>
      <c r="V23" s="555"/>
      <c r="W23" s="555"/>
      <c r="X23" s="555"/>
      <c r="Y23" s="555"/>
      <c r="Z23" s="561"/>
      <c r="AA23" s="555"/>
      <c r="AB23" s="555"/>
      <c r="AC23" s="555"/>
      <c r="AD23" s="555"/>
      <c r="AE23" s="567"/>
      <c r="AF23" s="567"/>
    </row>
    <row r="24" spans="1:32" x14ac:dyDescent="0.25">
      <c r="A24" s="532"/>
      <c r="B24" s="534"/>
      <c r="C24" s="533"/>
      <c r="D24" s="534"/>
      <c r="E24" s="535"/>
      <c r="F24" s="571"/>
      <c r="G24" s="571"/>
      <c r="H24" s="571"/>
      <c r="I24" s="571"/>
      <c r="J24" s="56">
        <f>SUM(J18:J23)</f>
        <v>14</v>
      </c>
      <c r="K24" s="56"/>
      <c r="M24" s="2021">
        <v>54</v>
      </c>
      <c r="N24" s="2001" t="s">
        <v>36</v>
      </c>
      <c r="O24" s="557">
        <v>2</v>
      </c>
      <c r="P24" s="563"/>
      <c r="Q24" s="555"/>
      <c r="R24" s="555"/>
      <c r="S24" s="54" t="s">
        <v>93</v>
      </c>
      <c r="T24" s="58">
        <v>3</v>
      </c>
      <c r="U24" s="555"/>
      <c r="V24" s="555"/>
      <c r="W24" s="555"/>
      <c r="X24" s="555"/>
      <c r="Y24" s="555"/>
      <c r="Z24" s="561"/>
      <c r="AA24" s="555"/>
      <c r="AB24" s="555" t="s">
        <v>89</v>
      </c>
      <c r="AC24" s="555"/>
      <c r="AD24" s="555"/>
      <c r="AE24" s="567"/>
      <c r="AF24" s="567"/>
    </row>
    <row r="25" spans="1:32" x14ac:dyDescent="0.25">
      <c r="A25" s="532">
        <v>7</v>
      </c>
      <c r="B25" s="534" t="s">
        <v>60</v>
      </c>
      <c r="C25" s="533" t="s">
        <v>13</v>
      </c>
      <c r="D25" s="534" t="s">
        <v>14</v>
      </c>
      <c r="E25" s="535">
        <v>0.625</v>
      </c>
      <c r="F25" s="585" t="s">
        <v>18</v>
      </c>
      <c r="G25" s="577">
        <v>4</v>
      </c>
      <c r="H25" s="578">
        <v>0</v>
      </c>
      <c r="I25" s="585" t="s">
        <v>19</v>
      </c>
      <c r="J25" s="544">
        <v>0</v>
      </c>
      <c r="K25" s="544"/>
      <c r="M25" s="2022"/>
      <c r="N25" s="2000" t="s">
        <v>40</v>
      </c>
      <c r="O25" s="542">
        <v>1</v>
      </c>
      <c r="P25" s="555"/>
      <c r="Q25" s="555"/>
      <c r="R25" s="555"/>
      <c r="S25" s="555"/>
      <c r="T25" s="555"/>
      <c r="U25" s="555"/>
      <c r="V25" s="555"/>
      <c r="W25" s="555"/>
      <c r="X25" s="555"/>
      <c r="Y25" s="555"/>
      <c r="Z25" s="561"/>
      <c r="AA25" s="555"/>
      <c r="AB25" s="2021">
        <v>64</v>
      </c>
      <c r="AC25" s="2001" t="s">
        <v>10</v>
      </c>
      <c r="AD25" s="557">
        <v>1</v>
      </c>
      <c r="AE25" s="567"/>
      <c r="AF25" s="567"/>
    </row>
    <row r="26" spans="1:32" x14ac:dyDescent="0.25">
      <c r="A26" s="532">
        <v>8</v>
      </c>
      <c r="B26" s="534" t="s">
        <v>60</v>
      </c>
      <c r="C26" s="533" t="s">
        <v>13</v>
      </c>
      <c r="D26" s="534" t="s">
        <v>14</v>
      </c>
      <c r="E26" s="551">
        <v>0.875</v>
      </c>
      <c r="F26" s="585" t="s">
        <v>20</v>
      </c>
      <c r="G26" s="577">
        <v>2</v>
      </c>
      <c r="H26" s="578">
        <v>1</v>
      </c>
      <c r="I26" s="585" t="s">
        <v>21</v>
      </c>
      <c r="J26" s="544">
        <v>3</v>
      </c>
      <c r="K26" s="544"/>
      <c r="M26" s="554"/>
      <c r="N26" s="54" t="s">
        <v>93</v>
      </c>
      <c r="O26" s="58">
        <v>0</v>
      </c>
      <c r="P26" s="555"/>
      <c r="Q26" s="555"/>
      <c r="R26" s="555"/>
      <c r="S26" s="555"/>
      <c r="T26" s="555"/>
      <c r="U26" s="555"/>
      <c r="V26" s="555"/>
      <c r="W26" s="555"/>
      <c r="X26" s="555"/>
      <c r="Y26" s="555"/>
      <c r="Z26" s="561"/>
      <c r="AA26" s="562"/>
      <c r="AB26" s="2022"/>
      <c r="AC26" s="2001" t="s">
        <v>27</v>
      </c>
      <c r="AD26" s="542">
        <v>2</v>
      </c>
      <c r="AE26" s="567"/>
      <c r="AF26" s="567"/>
    </row>
    <row r="27" spans="1:32" x14ac:dyDescent="0.25">
      <c r="A27" s="532">
        <v>23</v>
      </c>
      <c r="B27" s="544" t="s">
        <v>60</v>
      </c>
      <c r="C27" s="533" t="s">
        <v>1</v>
      </c>
      <c r="D27" s="534" t="s">
        <v>44</v>
      </c>
      <c r="E27" s="535">
        <v>0.83333333333333337</v>
      </c>
      <c r="F27" s="585" t="s">
        <v>18</v>
      </c>
      <c r="G27" s="577">
        <v>3</v>
      </c>
      <c r="H27" s="578">
        <v>1</v>
      </c>
      <c r="I27" s="585" t="s">
        <v>20</v>
      </c>
      <c r="J27" s="544">
        <v>0</v>
      </c>
      <c r="K27" s="544"/>
      <c r="M27" s="555" t="s">
        <v>76</v>
      </c>
      <c r="N27" s="555"/>
      <c r="O27" s="555"/>
      <c r="P27" s="555"/>
      <c r="Q27" s="555"/>
      <c r="R27" s="555"/>
      <c r="S27" s="555"/>
      <c r="T27" s="555"/>
      <c r="U27" s="555"/>
      <c r="V27" s="555"/>
      <c r="W27" s="555"/>
      <c r="X27" s="555"/>
      <c r="Y27" s="555"/>
      <c r="Z27" s="561"/>
      <c r="AA27" s="555"/>
      <c r="AB27" s="555"/>
      <c r="AC27" s="54" t="s">
        <v>93</v>
      </c>
      <c r="AD27" s="58">
        <v>0</v>
      </c>
      <c r="AE27" s="567"/>
      <c r="AF27" s="567"/>
    </row>
    <row r="28" spans="1:32" x14ac:dyDescent="0.25">
      <c r="A28" s="532">
        <v>24</v>
      </c>
      <c r="B28" s="534" t="s">
        <v>60</v>
      </c>
      <c r="C28" s="533" t="s">
        <v>5</v>
      </c>
      <c r="D28" s="534" t="s">
        <v>45</v>
      </c>
      <c r="E28" s="535">
        <v>0.70833333333333337</v>
      </c>
      <c r="F28" s="585" t="s">
        <v>21</v>
      </c>
      <c r="G28" s="577">
        <v>0</v>
      </c>
      <c r="H28" s="578">
        <v>2</v>
      </c>
      <c r="I28" s="585" t="s">
        <v>19</v>
      </c>
      <c r="J28" s="544">
        <v>0</v>
      </c>
      <c r="K28" s="544"/>
      <c r="M28" s="2021">
        <v>51</v>
      </c>
      <c r="N28" s="2001" t="s">
        <v>9</v>
      </c>
      <c r="O28" s="557">
        <v>3</v>
      </c>
      <c r="P28" s="555"/>
      <c r="Q28" s="555"/>
      <c r="R28" s="555"/>
      <c r="S28" s="555"/>
      <c r="T28" s="555"/>
      <c r="U28" s="555"/>
      <c r="V28" s="555"/>
      <c r="W28" s="555"/>
      <c r="X28" s="555"/>
      <c r="Y28" s="555"/>
      <c r="Z28" s="561"/>
      <c r="AA28" s="555"/>
      <c r="AB28" s="555"/>
      <c r="AC28" s="555"/>
      <c r="AD28" s="555"/>
      <c r="AE28" s="567"/>
      <c r="AF28" s="567"/>
    </row>
    <row r="29" spans="1:32" x14ac:dyDescent="0.25">
      <c r="A29" s="532">
        <v>39</v>
      </c>
      <c r="B29" s="534" t="s">
        <v>60</v>
      </c>
      <c r="C29" s="533" t="s">
        <v>37</v>
      </c>
      <c r="D29" s="534" t="s">
        <v>49</v>
      </c>
      <c r="E29" s="535">
        <v>0.83333333333333337</v>
      </c>
      <c r="F29" s="585" t="s">
        <v>21</v>
      </c>
      <c r="G29" s="577">
        <v>0</v>
      </c>
      <c r="H29" s="578">
        <v>2</v>
      </c>
      <c r="I29" s="585" t="s">
        <v>18</v>
      </c>
      <c r="J29" s="544">
        <v>3</v>
      </c>
      <c r="K29" s="544"/>
      <c r="M29" s="2022"/>
      <c r="N29" s="558" t="s">
        <v>3</v>
      </c>
      <c r="O29" s="542">
        <v>2</v>
      </c>
      <c r="P29" s="559"/>
      <c r="Q29" s="555"/>
      <c r="R29" s="555" t="s">
        <v>85</v>
      </c>
      <c r="S29" s="555"/>
      <c r="T29" s="555"/>
      <c r="U29" s="555"/>
      <c r="V29" s="555"/>
      <c r="W29" s="555"/>
      <c r="X29" s="555"/>
      <c r="Y29" s="555"/>
      <c r="Z29" s="561"/>
      <c r="AA29" s="555"/>
      <c r="AB29" s="555"/>
      <c r="AC29" s="555"/>
      <c r="AD29" s="555"/>
      <c r="AE29" s="567"/>
      <c r="AF29" s="567"/>
    </row>
    <row r="30" spans="1:32" x14ac:dyDescent="0.25">
      <c r="A30" s="532">
        <v>40</v>
      </c>
      <c r="B30" s="534" t="s">
        <v>60</v>
      </c>
      <c r="C30" s="533" t="s">
        <v>37</v>
      </c>
      <c r="D30" s="534" t="s">
        <v>49</v>
      </c>
      <c r="E30" s="535">
        <v>0.83333333333333337</v>
      </c>
      <c r="F30" s="585" t="s">
        <v>19</v>
      </c>
      <c r="G30" s="577">
        <v>1</v>
      </c>
      <c r="H30" s="578">
        <v>0</v>
      </c>
      <c r="I30" s="585" t="s">
        <v>20</v>
      </c>
      <c r="J30" s="544">
        <v>0</v>
      </c>
      <c r="K30" s="544"/>
      <c r="M30" s="555"/>
      <c r="N30" s="54" t="s">
        <v>93</v>
      </c>
      <c r="O30" s="58">
        <v>1</v>
      </c>
      <c r="P30" s="561"/>
      <c r="Q30" s="555"/>
      <c r="R30" s="2021">
        <v>59</v>
      </c>
      <c r="S30" s="2001" t="s">
        <v>9</v>
      </c>
      <c r="T30" s="557">
        <v>2</v>
      </c>
      <c r="U30" s="555"/>
      <c r="V30" s="555"/>
      <c r="W30" s="555"/>
      <c r="X30" s="555"/>
      <c r="Y30" s="555"/>
      <c r="Z30" s="561"/>
      <c r="AA30" s="555"/>
      <c r="AB30" s="555"/>
      <c r="AC30" s="555"/>
      <c r="AD30" s="555"/>
      <c r="AE30" s="567"/>
      <c r="AF30" s="567"/>
    </row>
    <row r="31" spans="1:32" x14ac:dyDescent="0.25">
      <c r="A31" s="532"/>
      <c r="B31" s="534"/>
      <c r="C31" s="533"/>
      <c r="D31" s="534"/>
      <c r="E31" s="535"/>
      <c r="F31" s="571"/>
      <c r="G31" s="571"/>
      <c r="H31" s="571"/>
      <c r="I31" s="571"/>
      <c r="J31" s="56">
        <f>SUM(J25:J30)</f>
        <v>6</v>
      </c>
      <c r="K31" s="56"/>
      <c r="M31" s="555" t="s">
        <v>77</v>
      </c>
      <c r="N31" s="555"/>
      <c r="O31" s="555"/>
      <c r="P31" s="561"/>
      <c r="Q31" s="562"/>
      <c r="R31" s="2022"/>
      <c r="S31" s="2000" t="s">
        <v>15</v>
      </c>
      <c r="T31" s="542">
        <v>1</v>
      </c>
      <c r="U31" s="559"/>
      <c r="V31" s="555"/>
      <c r="W31" s="555"/>
      <c r="X31" s="555"/>
      <c r="Y31" s="555"/>
      <c r="Z31" s="561"/>
      <c r="AA31" s="555"/>
      <c r="AB31" s="555"/>
      <c r="AC31" s="555"/>
      <c r="AD31" s="555"/>
      <c r="AE31" s="567"/>
      <c r="AF31" s="567"/>
    </row>
    <row r="32" spans="1:32" x14ac:dyDescent="0.25">
      <c r="A32" s="532">
        <v>9</v>
      </c>
      <c r="B32" s="534" t="s">
        <v>59</v>
      </c>
      <c r="C32" s="533" t="s">
        <v>22</v>
      </c>
      <c r="D32" s="534" t="s">
        <v>23</v>
      </c>
      <c r="E32" s="535">
        <v>0.83333333333333337</v>
      </c>
      <c r="F32" s="585" t="s">
        <v>24</v>
      </c>
      <c r="G32" s="577">
        <v>5</v>
      </c>
      <c r="H32" s="578">
        <v>1</v>
      </c>
      <c r="I32" s="585" t="s">
        <v>25</v>
      </c>
      <c r="J32" s="50">
        <v>0</v>
      </c>
      <c r="K32" s="50"/>
      <c r="M32" s="2021">
        <v>52</v>
      </c>
      <c r="N32" s="2001" t="s">
        <v>18</v>
      </c>
      <c r="O32" s="557">
        <v>2</v>
      </c>
      <c r="P32" s="563"/>
      <c r="Q32" s="555"/>
      <c r="R32" s="555"/>
      <c r="S32" s="54" t="s">
        <v>93</v>
      </c>
      <c r="T32" s="58">
        <v>0</v>
      </c>
      <c r="U32" s="561"/>
      <c r="V32" s="555"/>
      <c r="W32" s="555"/>
      <c r="X32" s="555"/>
      <c r="Y32" s="555"/>
      <c r="Z32" s="561"/>
      <c r="AA32" s="555"/>
      <c r="AB32" s="555"/>
      <c r="AC32" s="555"/>
      <c r="AD32" s="555"/>
      <c r="AE32" s="567"/>
      <c r="AF32" s="567"/>
    </row>
    <row r="33" spans="1:32" x14ac:dyDescent="0.25">
      <c r="A33" s="532">
        <v>10</v>
      </c>
      <c r="B33" s="534" t="s">
        <v>59</v>
      </c>
      <c r="C33" s="533" t="s">
        <v>22</v>
      </c>
      <c r="D33" s="534" t="s">
        <v>23</v>
      </c>
      <c r="E33" s="535">
        <v>0.58333333333333337</v>
      </c>
      <c r="F33" s="585" t="s">
        <v>72</v>
      </c>
      <c r="G33" s="577">
        <v>0</v>
      </c>
      <c r="H33" s="578">
        <v>2</v>
      </c>
      <c r="I33" s="585" t="s">
        <v>26</v>
      </c>
      <c r="J33" s="50">
        <v>3</v>
      </c>
      <c r="K33" s="50"/>
      <c r="M33" s="2022"/>
      <c r="N33" s="2000" t="s">
        <v>15</v>
      </c>
      <c r="O33" s="542">
        <v>3</v>
      </c>
      <c r="P33" s="555"/>
      <c r="Q33" s="555"/>
      <c r="R33" s="555"/>
      <c r="S33" s="555"/>
      <c r="T33" s="555"/>
      <c r="U33" s="561"/>
      <c r="V33" s="555"/>
      <c r="W33" s="555" t="s">
        <v>87</v>
      </c>
      <c r="X33" s="555"/>
      <c r="Y33" s="555"/>
      <c r="Z33" s="561"/>
      <c r="AA33" s="564"/>
      <c r="AB33" s="2027" t="s">
        <v>70</v>
      </c>
      <c r="AC33" s="2028"/>
      <c r="AD33" s="2028"/>
      <c r="AE33" s="567"/>
      <c r="AF33" s="567"/>
    </row>
    <row r="34" spans="1:32" x14ac:dyDescent="0.25">
      <c r="A34" s="532">
        <v>25</v>
      </c>
      <c r="B34" s="534" t="s">
        <v>59</v>
      </c>
      <c r="C34" s="533" t="s">
        <v>5</v>
      </c>
      <c r="D34" s="534" t="s">
        <v>45</v>
      </c>
      <c r="E34" s="535">
        <v>0.58333333333333337</v>
      </c>
      <c r="F34" s="585" t="s">
        <v>24</v>
      </c>
      <c r="G34" s="577">
        <v>4</v>
      </c>
      <c r="H34" s="578">
        <v>1</v>
      </c>
      <c r="I34" s="585" t="s">
        <v>72</v>
      </c>
      <c r="J34" s="50">
        <v>3</v>
      </c>
      <c r="K34" s="50"/>
      <c r="M34" s="555"/>
      <c r="N34" s="54" t="s">
        <v>93</v>
      </c>
      <c r="O34" s="58">
        <v>0</v>
      </c>
      <c r="P34" s="555"/>
      <c r="Q34" s="555"/>
      <c r="R34" s="555"/>
      <c r="S34" s="555"/>
      <c r="T34" s="555"/>
      <c r="U34" s="561"/>
      <c r="V34" s="555"/>
      <c r="W34" s="2021">
        <v>62</v>
      </c>
      <c r="X34" s="2001" t="s">
        <v>9</v>
      </c>
      <c r="Y34" s="557">
        <v>2</v>
      </c>
      <c r="Z34" s="563"/>
      <c r="AA34" s="564"/>
      <c r="AB34" s="2029"/>
      <c r="AC34" s="2030"/>
      <c r="AD34" s="2030"/>
      <c r="AE34" s="567"/>
      <c r="AF34" s="567"/>
    </row>
    <row r="35" spans="1:32" x14ac:dyDescent="0.25">
      <c r="A35" s="532">
        <v>26</v>
      </c>
      <c r="B35" s="534" t="s">
        <v>59</v>
      </c>
      <c r="C35" s="533" t="s">
        <v>5</v>
      </c>
      <c r="D35" s="534" t="s">
        <v>45</v>
      </c>
      <c r="E35" s="535">
        <v>0.83333333333333337</v>
      </c>
      <c r="F35" s="585" t="s">
        <v>26</v>
      </c>
      <c r="G35" s="577">
        <v>3</v>
      </c>
      <c r="H35" s="578">
        <v>2</v>
      </c>
      <c r="I35" s="585" t="s">
        <v>25</v>
      </c>
      <c r="J35" s="50">
        <v>0</v>
      </c>
      <c r="K35" s="50"/>
      <c r="M35" s="555" t="s">
        <v>80</v>
      </c>
      <c r="N35" s="555"/>
      <c r="O35" s="555"/>
      <c r="P35" s="555"/>
      <c r="Q35" s="555"/>
      <c r="R35" s="555"/>
      <c r="S35" s="555"/>
      <c r="T35" s="555"/>
      <c r="U35" s="561"/>
      <c r="V35" s="562"/>
      <c r="W35" s="2022"/>
      <c r="X35" s="2001" t="s">
        <v>27</v>
      </c>
      <c r="Y35" s="542">
        <v>3</v>
      </c>
      <c r="Z35" s="564"/>
      <c r="AA35" s="564"/>
      <c r="AB35" s="555"/>
      <c r="AC35" s="555"/>
      <c r="AD35" s="555"/>
      <c r="AE35" s="567"/>
      <c r="AF35" s="567"/>
    </row>
    <row r="36" spans="1:32" x14ac:dyDescent="0.25">
      <c r="A36" s="532">
        <v>41</v>
      </c>
      <c r="B36" s="534" t="s">
        <v>59</v>
      </c>
      <c r="C36" s="533" t="s">
        <v>42</v>
      </c>
      <c r="D36" s="534" t="s">
        <v>50</v>
      </c>
      <c r="E36" s="535">
        <v>0.83333333333333337</v>
      </c>
      <c r="F36" s="585" t="s">
        <v>26</v>
      </c>
      <c r="G36" s="577">
        <v>1</v>
      </c>
      <c r="H36" s="578">
        <v>3</v>
      </c>
      <c r="I36" s="585" t="s">
        <v>24</v>
      </c>
      <c r="J36" s="50">
        <v>3</v>
      </c>
      <c r="K36" s="50"/>
      <c r="M36" s="2021">
        <v>55</v>
      </c>
      <c r="N36" s="2001" t="s">
        <v>27</v>
      </c>
      <c r="O36" s="557">
        <v>4</v>
      </c>
      <c r="P36" s="555"/>
      <c r="Q36" s="555"/>
      <c r="R36" s="555"/>
      <c r="S36" s="555"/>
      <c r="T36" s="555"/>
      <c r="U36" s="561"/>
      <c r="V36" s="555"/>
      <c r="W36" s="555"/>
      <c r="X36" s="54" t="s">
        <v>93</v>
      </c>
      <c r="Y36" s="58">
        <v>0</v>
      </c>
      <c r="Z36" s="555"/>
      <c r="AA36" s="555"/>
      <c r="AB36" s="555" t="s">
        <v>88</v>
      </c>
      <c r="AC36" s="555"/>
      <c r="AD36" s="555"/>
      <c r="AE36" s="567"/>
      <c r="AF36" s="567"/>
    </row>
    <row r="37" spans="1:32" x14ac:dyDescent="0.25">
      <c r="A37" s="532">
        <v>42</v>
      </c>
      <c r="B37" s="534" t="s">
        <v>59</v>
      </c>
      <c r="C37" s="533" t="s">
        <v>42</v>
      </c>
      <c r="D37" s="534" t="s">
        <v>50</v>
      </c>
      <c r="E37" s="535">
        <v>0.83333333333333337</v>
      </c>
      <c r="F37" s="585" t="s">
        <v>25</v>
      </c>
      <c r="G37" s="577">
        <v>1</v>
      </c>
      <c r="H37" s="578">
        <v>0</v>
      </c>
      <c r="I37" s="585" t="s">
        <v>72</v>
      </c>
      <c r="J37" s="50">
        <v>0</v>
      </c>
      <c r="K37" s="50"/>
      <c r="M37" s="2022"/>
      <c r="N37" s="2000" t="s">
        <v>26</v>
      </c>
      <c r="O37" s="542">
        <v>2</v>
      </c>
      <c r="P37" s="559"/>
      <c r="Q37" s="555"/>
      <c r="R37" s="555" t="s">
        <v>84</v>
      </c>
      <c r="S37" s="555"/>
      <c r="T37" s="555"/>
      <c r="U37" s="561"/>
      <c r="V37" s="555"/>
      <c r="W37" s="555"/>
      <c r="X37" s="555"/>
      <c r="Y37" s="555"/>
      <c r="Z37" s="555"/>
      <c r="AA37" s="555"/>
      <c r="AB37" s="2021">
        <v>63</v>
      </c>
      <c r="AC37" s="2000" t="s">
        <v>24</v>
      </c>
      <c r="AD37" s="557">
        <v>1</v>
      </c>
      <c r="AE37" s="567"/>
      <c r="AF37" s="567"/>
    </row>
    <row r="38" spans="1:32" x14ac:dyDescent="0.25">
      <c r="A38" s="532"/>
      <c r="B38" s="534"/>
      <c r="C38" s="533"/>
      <c r="D38" s="534"/>
      <c r="E38" s="535"/>
      <c r="F38" s="571"/>
      <c r="G38" s="571"/>
      <c r="H38" s="571"/>
      <c r="I38" s="571"/>
      <c r="J38" s="56">
        <f>SUM(J32:J37)</f>
        <v>9</v>
      </c>
      <c r="K38" s="56"/>
      <c r="M38" s="555"/>
      <c r="N38" s="54" t="s">
        <v>93</v>
      </c>
      <c r="O38" s="58">
        <v>0</v>
      </c>
      <c r="P38" s="561"/>
      <c r="Q38" s="555"/>
      <c r="R38" s="2021">
        <v>60</v>
      </c>
      <c r="S38" s="2001" t="s">
        <v>27</v>
      </c>
      <c r="T38" s="557">
        <v>2</v>
      </c>
      <c r="U38" s="563"/>
      <c r="V38" s="555"/>
      <c r="W38" s="555"/>
      <c r="X38" s="555"/>
      <c r="Y38" s="555"/>
      <c r="Z38" s="555"/>
      <c r="AA38" s="555"/>
      <c r="AB38" s="2022"/>
      <c r="AC38" s="2001" t="s">
        <v>9</v>
      </c>
      <c r="AD38" s="542">
        <v>1</v>
      </c>
      <c r="AE38" s="567" t="s">
        <v>111</v>
      </c>
      <c r="AF38" s="567"/>
    </row>
    <row r="39" spans="1:32" x14ac:dyDescent="0.25">
      <c r="A39" s="532">
        <v>11</v>
      </c>
      <c r="B39" s="534" t="s">
        <v>62</v>
      </c>
      <c r="C39" s="533" t="s">
        <v>22</v>
      </c>
      <c r="D39" s="534" t="s">
        <v>23</v>
      </c>
      <c r="E39" s="535">
        <v>0.70833333333333337</v>
      </c>
      <c r="F39" s="585" t="s">
        <v>27</v>
      </c>
      <c r="G39" s="577">
        <v>4</v>
      </c>
      <c r="H39" s="578">
        <v>2</v>
      </c>
      <c r="I39" s="585" t="s">
        <v>28</v>
      </c>
      <c r="J39" s="50">
        <v>0</v>
      </c>
      <c r="K39" s="50"/>
      <c r="M39" s="555" t="s">
        <v>81</v>
      </c>
      <c r="N39" s="555"/>
      <c r="O39" s="555"/>
      <c r="P39" s="561"/>
      <c r="Q39" s="562"/>
      <c r="R39" s="2022"/>
      <c r="S39" s="2000" t="s">
        <v>33</v>
      </c>
      <c r="T39" s="542">
        <v>1</v>
      </c>
      <c r="U39" s="555"/>
      <c r="V39" s="555"/>
      <c r="W39" s="555"/>
      <c r="X39" s="555"/>
      <c r="Y39" s="555"/>
      <c r="Z39" s="555"/>
      <c r="AA39" s="555"/>
      <c r="AB39" s="555"/>
      <c r="AC39" s="54" t="s">
        <v>93</v>
      </c>
      <c r="AD39" s="58">
        <v>0</v>
      </c>
      <c r="AE39" s="567"/>
      <c r="AF39" s="567"/>
    </row>
    <row r="40" spans="1:32" x14ac:dyDescent="0.25">
      <c r="A40" s="532">
        <v>12</v>
      </c>
      <c r="B40" s="534" t="s">
        <v>62</v>
      </c>
      <c r="C40" s="533" t="s">
        <v>29</v>
      </c>
      <c r="D40" s="534" t="s">
        <v>30</v>
      </c>
      <c r="E40" s="535">
        <v>0.58333333333333337</v>
      </c>
      <c r="F40" s="585" t="s">
        <v>31</v>
      </c>
      <c r="G40" s="577">
        <v>2</v>
      </c>
      <c r="H40" s="578">
        <v>0</v>
      </c>
      <c r="I40" s="585" t="s">
        <v>32</v>
      </c>
      <c r="J40" s="50">
        <v>3</v>
      </c>
      <c r="K40" s="50"/>
      <c r="M40" s="2021">
        <v>56</v>
      </c>
      <c r="N40" s="2001" t="s">
        <v>90</v>
      </c>
      <c r="O40" s="557">
        <v>2</v>
      </c>
      <c r="P40" s="563"/>
      <c r="Q40" s="555"/>
      <c r="R40" s="555"/>
      <c r="S40" s="54" t="s">
        <v>93</v>
      </c>
      <c r="T40" s="58">
        <v>0</v>
      </c>
      <c r="U40" s="555"/>
      <c r="V40" s="555"/>
      <c r="W40" s="555"/>
      <c r="X40" s="555"/>
      <c r="Y40" s="555"/>
      <c r="Z40" s="555"/>
      <c r="AA40" s="555"/>
      <c r="AB40" s="555"/>
      <c r="AC40" s="555"/>
      <c r="AD40" s="555"/>
      <c r="AE40" s="555"/>
      <c r="AF40" s="567"/>
    </row>
    <row r="41" spans="1:32" x14ac:dyDescent="0.25">
      <c r="A41" s="532">
        <v>27</v>
      </c>
      <c r="B41" s="534" t="s">
        <v>62</v>
      </c>
      <c r="C41" s="533" t="s">
        <v>13</v>
      </c>
      <c r="D41" s="534" t="s">
        <v>46</v>
      </c>
      <c r="E41" s="535">
        <v>0.83333333333333337</v>
      </c>
      <c r="F41" s="585" t="s">
        <v>27</v>
      </c>
      <c r="G41" s="577">
        <v>3</v>
      </c>
      <c r="H41" s="578">
        <v>1</v>
      </c>
      <c r="I41" s="585" t="s">
        <v>31</v>
      </c>
      <c r="J41" s="50">
        <v>3</v>
      </c>
      <c r="K41" s="50"/>
      <c r="M41" s="2022"/>
      <c r="N41" s="2000" t="s">
        <v>33</v>
      </c>
      <c r="O41" s="542">
        <v>3</v>
      </c>
      <c r="P41" s="555"/>
      <c r="Q41" s="555"/>
      <c r="R41" s="555"/>
      <c r="S41" s="555"/>
      <c r="T41" s="555"/>
      <c r="U41" s="555"/>
      <c r="V41" s="555"/>
      <c r="W41" s="555"/>
      <c r="X41" s="555"/>
      <c r="Y41" s="555"/>
      <c r="Z41" s="555"/>
      <c r="AA41" s="567"/>
      <c r="AB41" s="567"/>
      <c r="AC41" s="567"/>
      <c r="AD41" s="567"/>
      <c r="AE41" s="567"/>
      <c r="AF41" s="567"/>
    </row>
    <row r="42" spans="1:32" x14ac:dyDescent="0.25">
      <c r="A42" s="532">
        <v>28</v>
      </c>
      <c r="B42" s="534" t="s">
        <v>62</v>
      </c>
      <c r="C42" s="533" t="s">
        <v>13</v>
      </c>
      <c r="D42" s="534" t="s">
        <v>46</v>
      </c>
      <c r="E42" s="535">
        <v>0.70833333333333337</v>
      </c>
      <c r="F42" s="585" t="s">
        <v>32</v>
      </c>
      <c r="G42" s="577">
        <v>3</v>
      </c>
      <c r="H42" s="578">
        <v>2</v>
      </c>
      <c r="I42" s="585" t="s">
        <v>28</v>
      </c>
      <c r="J42" s="50">
        <v>0</v>
      </c>
      <c r="K42" s="50"/>
      <c r="M42" s="555"/>
      <c r="N42" s="54" t="s">
        <v>93</v>
      </c>
      <c r="O42" s="58">
        <v>0</v>
      </c>
      <c r="P42" s="555"/>
      <c r="Q42" s="555"/>
      <c r="R42" s="555"/>
      <c r="S42" s="555"/>
      <c r="T42" s="555"/>
      <c r="U42" s="555"/>
      <c r="V42" s="555"/>
      <c r="W42" s="555"/>
      <c r="X42" s="555"/>
      <c r="Y42" s="555"/>
      <c r="Z42" s="555"/>
      <c r="AA42" s="567"/>
      <c r="AB42" s="2026" t="s">
        <v>27</v>
      </c>
      <c r="AC42" s="2026"/>
      <c r="AD42" s="2026"/>
      <c r="AE42" s="2026"/>
      <c r="AF42" s="2026"/>
    </row>
    <row r="43" spans="1:32" ht="15" customHeight="1" thickBot="1" x14ac:dyDescent="0.3">
      <c r="A43" s="532">
        <v>43</v>
      </c>
      <c r="B43" s="534" t="s">
        <v>62</v>
      </c>
      <c r="C43" s="533" t="s">
        <v>42</v>
      </c>
      <c r="D43" s="534" t="s">
        <v>50</v>
      </c>
      <c r="E43" s="535">
        <v>0.66666666666666663</v>
      </c>
      <c r="F43" s="610" t="s">
        <v>32</v>
      </c>
      <c r="G43" s="577">
        <v>1</v>
      </c>
      <c r="H43" s="578">
        <v>4</v>
      </c>
      <c r="I43" s="610" t="s">
        <v>27</v>
      </c>
      <c r="J43" s="51">
        <v>0</v>
      </c>
      <c r="K43" s="51"/>
      <c r="M43" s="555"/>
      <c r="N43" s="555"/>
      <c r="O43" s="555"/>
      <c r="P43" s="555"/>
      <c r="Q43" s="555"/>
      <c r="R43" s="555"/>
      <c r="S43" s="555"/>
      <c r="T43" s="555"/>
      <c r="U43" s="555"/>
      <c r="V43" s="555"/>
      <c r="W43" s="555"/>
      <c r="X43" s="567"/>
      <c r="Y43" s="567"/>
      <c r="Z43" s="567"/>
      <c r="AA43" s="567"/>
      <c r="AB43" s="2038"/>
      <c r="AC43" s="2038"/>
      <c r="AD43" s="2038"/>
      <c r="AE43" s="2038"/>
      <c r="AF43" s="2038"/>
    </row>
    <row r="44" spans="1:32" ht="15" customHeight="1" x14ac:dyDescent="0.25">
      <c r="A44" s="532">
        <v>44</v>
      </c>
      <c r="B44" s="534" t="s">
        <v>62</v>
      </c>
      <c r="C44" s="533" t="s">
        <v>42</v>
      </c>
      <c r="D44" s="534" t="s">
        <v>50</v>
      </c>
      <c r="E44" s="535">
        <v>0.66666666666666663</v>
      </c>
      <c r="F44" s="585" t="s">
        <v>28</v>
      </c>
      <c r="G44" s="577">
        <v>2</v>
      </c>
      <c r="H44" s="578">
        <v>3</v>
      </c>
      <c r="I44" s="585" t="s">
        <v>31</v>
      </c>
      <c r="J44" s="50">
        <v>3</v>
      </c>
      <c r="K44" s="50"/>
      <c r="M44" s="568"/>
      <c r="N44" s="568"/>
      <c r="O44" s="568"/>
      <c r="P44" s="568"/>
      <c r="Q44" s="568"/>
      <c r="R44" s="568"/>
      <c r="S44" s="568"/>
      <c r="T44" s="568"/>
      <c r="U44" s="568"/>
      <c r="V44" s="568"/>
      <c r="W44" s="568"/>
      <c r="X44" s="569"/>
      <c r="Y44" s="569"/>
      <c r="Z44" s="569"/>
      <c r="AA44" s="569"/>
      <c r="AB44" s="2025" t="s">
        <v>71</v>
      </c>
      <c r="AC44" s="2025"/>
      <c r="AD44" s="2025"/>
      <c r="AE44" s="2025"/>
      <c r="AF44" s="2025"/>
    </row>
    <row r="45" spans="1:32" ht="16.5" thickBot="1" x14ac:dyDescent="0.3">
      <c r="A45" s="532"/>
      <c r="B45" s="534"/>
      <c r="C45" s="533"/>
      <c r="D45" s="534"/>
      <c r="E45" s="535"/>
      <c r="F45" s="571"/>
      <c r="G45" s="571"/>
      <c r="H45" s="571"/>
      <c r="I45" s="571"/>
      <c r="J45" s="56">
        <f>SUM(J39:J44)</f>
        <v>9</v>
      </c>
      <c r="K45" s="56"/>
      <c r="M45" s="569"/>
      <c r="N45" s="2040" t="s">
        <v>98</v>
      </c>
      <c r="O45" s="2040"/>
      <c r="P45" s="2040"/>
      <c r="Q45" s="2040"/>
      <c r="R45" s="569"/>
      <c r="S45" s="569"/>
      <c r="T45" s="569"/>
      <c r="U45" s="569"/>
      <c r="V45" s="569"/>
      <c r="W45" s="569"/>
      <c r="X45" s="569"/>
      <c r="Y45" s="569"/>
      <c r="Z45" s="569"/>
      <c r="AA45" s="569"/>
      <c r="AB45" s="2039"/>
      <c r="AC45" s="2039"/>
      <c r="AD45" s="2039"/>
      <c r="AE45" s="2039"/>
      <c r="AF45" s="2039"/>
    </row>
    <row r="46" spans="1:32" ht="15.75" thickBot="1" x14ac:dyDescent="0.3">
      <c r="A46" s="532">
        <v>13</v>
      </c>
      <c r="B46" s="534" t="s">
        <v>58</v>
      </c>
      <c r="C46" s="533" t="s">
        <v>29</v>
      </c>
      <c r="D46" s="534" t="s">
        <v>30</v>
      </c>
      <c r="E46" s="535">
        <v>0.70833333333333337</v>
      </c>
      <c r="F46" s="585" t="s">
        <v>33</v>
      </c>
      <c r="G46" s="577">
        <v>4</v>
      </c>
      <c r="H46" s="578">
        <v>0</v>
      </c>
      <c r="I46" s="585" t="s">
        <v>34</v>
      </c>
      <c r="J46" s="50">
        <v>3</v>
      </c>
      <c r="K46" s="50"/>
      <c r="M46" s="566"/>
      <c r="N46" s="2033">
        <f>SUM(L60)</f>
        <v>74</v>
      </c>
      <c r="O46" s="2034"/>
      <c r="P46" s="2034"/>
      <c r="Q46" s="2035"/>
      <c r="V46" s="566"/>
      <c r="W46" s="566"/>
      <c r="X46" s="566"/>
      <c r="Y46" s="566"/>
      <c r="Z46" s="566"/>
      <c r="AA46" s="566"/>
    </row>
    <row r="47" spans="1:32" x14ac:dyDescent="0.25">
      <c r="A47" s="532">
        <v>14</v>
      </c>
      <c r="B47" s="534" t="s">
        <v>58</v>
      </c>
      <c r="C47" s="533" t="s">
        <v>29</v>
      </c>
      <c r="D47" s="534" t="s">
        <v>30</v>
      </c>
      <c r="E47" s="535">
        <v>0.83333333333333337</v>
      </c>
      <c r="F47" s="585" t="s">
        <v>35</v>
      </c>
      <c r="G47" s="577">
        <v>0</v>
      </c>
      <c r="H47" s="578">
        <v>2</v>
      </c>
      <c r="I47" s="585" t="s">
        <v>36</v>
      </c>
      <c r="J47" s="50">
        <v>3</v>
      </c>
      <c r="K47" s="50"/>
    </row>
    <row r="48" spans="1:32" ht="16.5" thickBot="1" x14ac:dyDescent="0.3">
      <c r="A48" s="532">
        <v>29</v>
      </c>
      <c r="B48" s="534" t="s">
        <v>58</v>
      </c>
      <c r="C48" s="533" t="s">
        <v>13</v>
      </c>
      <c r="D48" s="534" t="s">
        <v>46</v>
      </c>
      <c r="E48" s="535">
        <v>0.58333333333333337</v>
      </c>
      <c r="F48" s="585" t="s">
        <v>33</v>
      </c>
      <c r="G48" s="577">
        <v>3</v>
      </c>
      <c r="H48" s="578">
        <v>1</v>
      </c>
      <c r="I48" s="585" t="s">
        <v>35</v>
      </c>
      <c r="J48" s="50">
        <v>3</v>
      </c>
      <c r="K48" s="50"/>
      <c r="M48" s="554"/>
      <c r="N48" s="2040" t="s">
        <v>97</v>
      </c>
      <c r="O48" s="2040"/>
      <c r="P48" s="2040"/>
      <c r="Q48" s="2040"/>
      <c r="S48" s="2041" t="s">
        <v>96</v>
      </c>
      <c r="T48" s="2041"/>
    </row>
    <row r="49" spans="1:20" ht="15.75" thickBot="1" x14ac:dyDescent="0.3">
      <c r="A49" s="532">
        <v>30</v>
      </c>
      <c r="B49" s="534" t="s">
        <v>58</v>
      </c>
      <c r="C49" s="533" t="s">
        <v>22</v>
      </c>
      <c r="D49" s="534" t="s">
        <v>47</v>
      </c>
      <c r="E49" s="535">
        <v>0.58333333333333337</v>
      </c>
      <c r="F49" s="585" t="s">
        <v>36</v>
      </c>
      <c r="G49" s="577">
        <v>2</v>
      </c>
      <c r="H49" s="578">
        <v>1</v>
      </c>
      <c r="I49" s="585" t="s">
        <v>34</v>
      </c>
      <c r="J49" s="50">
        <v>3</v>
      </c>
      <c r="K49" s="50"/>
      <c r="N49" s="2033">
        <f>SUM(O14,O18,O22,O26,O30,O34,O38,O42,T40,T32,T24,T16,Y20,Y36,AD27,AD39)</f>
        <v>6</v>
      </c>
      <c r="O49" s="2034"/>
      <c r="P49" s="2034"/>
      <c r="Q49" s="2035"/>
      <c r="S49" s="2033">
        <f>SUM(N49,N46)</f>
        <v>80</v>
      </c>
      <c r="T49" s="2035"/>
    </row>
    <row r="50" spans="1:20" x14ac:dyDescent="0.25">
      <c r="A50" s="532">
        <v>45</v>
      </c>
      <c r="B50" s="534" t="s">
        <v>58</v>
      </c>
      <c r="C50" s="533" t="s">
        <v>1</v>
      </c>
      <c r="D50" s="534" t="s">
        <v>51</v>
      </c>
      <c r="E50" s="535">
        <v>0.83333333333333337</v>
      </c>
      <c r="F50" s="585" t="s">
        <v>36</v>
      </c>
      <c r="G50" s="577">
        <v>1</v>
      </c>
      <c r="H50" s="578">
        <v>0</v>
      </c>
      <c r="I50" s="585" t="s">
        <v>33</v>
      </c>
      <c r="J50" s="50">
        <v>0</v>
      </c>
      <c r="K50" s="50"/>
      <c r="L50" s="566"/>
      <c r="M50" s="50"/>
    </row>
    <row r="51" spans="1:20" x14ac:dyDescent="0.25">
      <c r="A51" s="532">
        <v>46</v>
      </c>
      <c r="B51" s="534" t="s">
        <v>58</v>
      </c>
      <c r="C51" s="533" t="s">
        <v>1</v>
      </c>
      <c r="D51" s="534" t="s">
        <v>51</v>
      </c>
      <c r="E51" s="535">
        <v>0.83333333333333337</v>
      </c>
      <c r="F51" s="585" t="s">
        <v>34</v>
      </c>
      <c r="G51" s="577">
        <v>2</v>
      </c>
      <c r="H51" s="578">
        <v>1</v>
      </c>
      <c r="I51" s="585" t="s">
        <v>35</v>
      </c>
      <c r="J51" s="2004">
        <v>0</v>
      </c>
      <c r="K51" s="50"/>
      <c r="L51" s="566"/>
      <c r="M51" s="50"/>
      <c r="N51" s="566"/>
    </row>
    <row r="52" spans="1:20" x14ac:dyDescent="0.25">
      <c r="A52" s="532"/>
      <c r="B52" s="534"/>
      <c r="C52" s="533"/>
      <c r="D52" s="534"/>
      <c r="E52" s="535"/>
      <c r="F52" s="571"/>
      <c r="G52" s="571"/>
      <c r="H52" s="571"/>
      <c r="I52" s="571"/>
      <c r="J52" s="56">
        <f>SUM(J46:J51)</f>
        <v>12</v>
      </c>
      <c r="K52" s="56"/>
      <c r="L52" s="566"/>
      <c r="M52" s="50"/>
      <c r="N52" s="566"/>
    </row>
    <row r="53" spans="1:20" x14ac:dyDescent="0.25">
      <c r="A53" s="532">
        <v>15</v>
      </c>
      <c r="B53" s="534" t="s">
        <v>63</v>
      </c>
      <c r="C53" s="533" t="s">
        <v>37</v>
      </c>
      <c r="D53" s="534" t="s">
        <v>38</v>
      </c>
      <c r="E53" s="535">
        <v>0.70833333333333337</v>
      </c>
      <c r="F53" s="585" t="s">
        <v>90</v>
      </c>
      <c r="G53" s="577">
        <v>1</v>
      </c>
      <c r="H53" s="578">
        <v>0</v>
      </c>
      <c r="I53" s="585" t="s">
        <v>39</v>
      </c>
      <c r="J53" s="50">
        <v>0</v>
      </c>
      <c r="K53" s="50"/>
      <c r="L53" s="566"/>
      <c r="M53" s="50"/>
      <c r="N53" s="566"/>
    </row>
    <row r="54" spans="1:20" x14ac:dyDescent="0.25">
      <c r="A54" s="532">
        <v>16</v>
      </c>
      <c r="B54" s="534" t="s">
        <v>63</v>
      </c>
      <c r="C54" s="533" t="s">
        <v>37</v>
      </c>
      <c r="D54" s="534" t="s">
        <v>38</v>
      </c>
      <c r="E54" s="535">
        <v>0.58333333333333337</v>
      </c>
      <c r="F54" s="585" t="s">
        <v>40</v>
      </c>
      <c r="G54" s="577">
        <v>2</v>
      </c>
      <c r="H54" s="578">
        <v>0</v>
      </c>
      <c r="I54" s="585" t="s">
        <v>41</v>
      </c>
      <c r="J54" s="50">
        <v>0</v>
      </c>
      <c r="K54" s="50"/>
      <c r="L54" s="566"/>
      <c r="M54" s="566"/>
      <c r="N54" s="566"/>
    </row>
    <row r="55" spans="1:20" x14ac:dyDescent="0.25">
      <c r="A55" s="532">
        <v>31</v>
      </c>
      <c r="B55" s="534" t="s">
        <v>63</v>
      </c>
      <c r="C55" s="533" t="s">
        <v>22</v>
      </c>
      <c r="D55" s="534" t="s">
        <v>47</v>
      </c>
      <c r="E55" s="535">
        <v>0.83333333333333337</v>
      </c>
      <c r="F55" s="585" t="s">
        <v>90</v>
      </c>
      <c r="G55" s="577">
        <v>2</v>
      </c>
      <c r="H55" s="578">
        <v>0</v>
      </c>
      <c r="I55" s="585" t="s">
        <v>40</v>
      </c>
      <c r="J55" s="50">
        <v>0</v>
      </c>
      <c r="K55" s="50"/>
    </row>
    <row r="56" spans="1:20" x14ac:dyDescent="0.25">
      <c r="A56" s="532">
        <v>32</v>
      </c>
      <c r="B56" s="534" t="s">
        <v>63</v>
      </c>
      <c r="C56" s="533" t="s">
        <v>22</v>
      </c>
      <c r="D56" s="534" t="s">
        <v>47</v>
      </c>
      <c r="E56" s="535">
        <v>0.70833333333333337</v>
      </c>
      <c r="F56" s="585" t="s">
        <v>41</v>
      </c>
      <c r="G56" s="577">
        <v>3</v>
      </c>
      <c r="H56" s="578">
        <v>1</v>
      </c>
      <c r="I56" s="585" t="s">
        <v>39</v>
      </c>
      <c r="J56" s="50">
        <v>0</v>
      </c>
      <c r="K56" s="50"/>
    </row>
    <row r="57" spans="1:20" x14ac:dyDescent="0.25">
      <c r="A57" s="532">
        <v>47</v>
      </c>
      <c r="B57" s="534" t="s">
        <v>63</v>
      </c>
      <c r="C57" s="533" t="s">
        <v>1</v>
      </c>
      <c r="D57" s="534" t="s">
        <v>51</v>
      </c>
      <c r="E57" s="535">
        <v>0.66666666666666663</v>
      </c>
      <c r="F57" s="585" t="s">
        <v>41</v>
      </c>
      <c r="G57" s="577">
        <v>1</v>
      </c>
      <c r="H57" s="578">
        <v>1</v>
      </c>
      <c r="I57" s="585" t="s">
        <v>90</v>
      </c>
      <c r="J57" s="50">
        <v>0</v>
      </c>
      <c r="K57" s="50"/>
      <c r="O57" s="41"/>
    </row>
    <row r="58" spans="1:20" x14ac:dyDescent="0.25">
      <c r="A58" s="538">
        <v>48</v>
      </c>
      <c r="B58" s="539" t="s">
        <v>63</v>
      </c>
      <c r="C58" s="539" t="s">
        <v>1</v>
      </c>
      <c r="D58" s="540" t="s">
        <v>51</v>
      </c>
      <c r="E58" s="541">
        <v>0.66666666666666663</v>
      </c>
      <c r="F58" s="582" t="s">
        <v>39</v>
      </c>
      <c r="G58" s="583">
        <v>2</v>
      </c>
      <c r="H58" s="584">
        <v>3</v>
      </c>
      <c r="I58" s="585" t="s">
        <v>40</v>
      </c>
      <c r="J58" s="50">
        <v>3</v>
      </c>
      <c r="K58" s="50"/>
    </row>
    <row r="59" spans="1:20" ht="15.75" thickBot="1" x14ac:dyDescent="0.3">
      <c r="J59" s="56">
        <f>SUM(J53:J58)</f>
        <v>3</v>
      </c>
      <c r="K59" s="56"/>
    </row>
    <row r="60" spans="1:20" ht="15.75" thickBot="1" x14ac:dyDescent="0.3">
      <c r="H60" s="2036" t="s">
        <v>95</v>
      </c>
      <c r="I60" s="2037"/>
      <c r="J60" s="56">
        <f>SUM(J59,J52,J45,J38,J31,J24,J17,J10)</f>
        <v>74</v>
      </c>
      <c r="K60" s="55">
        <f>SUM(K10,K17,K24,K31,K38,K45,K52,K59)</f>
        <v>0</v>
      </c>
      <c r="L60" s="57">
        <f>SUM(K60,J60)</f>
        <v>74</v>
      </c>
    </row>
  </sheetData>
  <mergeCells count="36">
    <mergeCell ref="AB42:AF43"/>
    <mergeCell ref="AB44:AF45"/>
    <mergeCell ref="N45:Q45"/>
    <mergeCell ref="N46:Q46"/>
    <mergeCell ref="N48:Q48"/>
    <mergeCell ref="S48:T48"/>
    <mergeCell ref="W34:W35"/>
    <mergeCell ref="N49:Q49"/>
    <mergeCell ref="S49:T49"/>
    <mergeCell ref="H60:I60"/>
    <mergeCell ref="M40:M41"/>
    <mergeCell ref="W8:Y9"/>
    <mergeCell ref="AB8:AD9"/>
    <mergeCell ref="M12:M13"/>
    <mergeCell ref="M36:M37"/>
    <mergeCell ref="AB37:AB38"/>
    <mergeCell ref="R38:R39"/>
    <mergeCell ref="M16:M17"/>
    <mergeCell ref="W18:W19"/>
    <mergeCell ref="M20:M21"/>
    <mergeCell ref="R22:R23"/>
    <mergeCell ref="M24:M25"/>
    <mergeCell ref="AB25:AB26"/>
    <mergeCell ref="M28:M29"/>
    <mergeCell ref="R30:R31"/>
    <mergeCell ref="M32:M33"/>
    <mergeCell ref="AB33:AD34"/>
    <mergeCell ref="R14:R15"/>
    <mergeCell ref="A1:I2"/>
    <mergeCell ref="J1:J2"/>
    <mergeCell ref="K1:K2"/>
    <mergeCell ref="C3:D3"/>
    <mergeCell ref="M3:O4"/>
    <mergeCell ref="M8:O9"/>
    <mergeCell ref="P8:P9"/>
    <mergeCell ref="R8:T9"/>
  </mergeCells>
  <conditionalFormatting sqref="G4:G9 G11:G16 G53:G58 G18:G23 G25:G30 G32:G37 G39:G44 G46:G51">
    <cfRule type="expression" dxfId="3001" priority="23" stopIfTrue="1">
      <formula>IF(AND($F4&gt;$G4,ISNUMBER($F4),ISNUMBER($G4)),1,0)</formula>
    </cfRule>
  </conditionalFormatting>
  <conditionalFormatting sqref="H4:H9 H11:H16 H53:H58 H18:H23 H25:H30 H32:H37 H39:H44 H46:H51">
    <cfRule type="expression" dxfId="3000" priority="24" stopIfTrue="1">
      <formula>IF(AND($F4&lt;$G4,ISNUMBER($F4),ISNUMBER($G4)),1,0)</formula>
    </cfRule>
  </conditionalFormatting>
  <conditionalFormatting sqref="A5:E5">
    <cfRule type="expression" dxfId="2999" priority="25">
      <formula>IF($X8=1,1,0)</formula>
    </cfRule>
  </conditionalFormatting>
  <conditionalFormatting sqref="A39:E39">
    <cfRule type="expression" dxfId="2998" priority="26">
      <formula>IF($X34=1,1,0)</formula>
    </cfRule>
  </conditionalFormatting>
  <conditionalFormatting sqref="A6:E6 A7:D7 A8:E9">
    <cfRule type="expression" dxfId="2997" priority="27">
      <formula>IF(#REF!=1,1,0)</formula>
    </cfRule>
  </conditionalFormatting>
  <conditionalFormatting sqref="A13:E16">
    <cfRule type="expression" dxfId="2996" priority="28">
      <formula>IF(#REF!=1,1,0)</formula>
    </cfRule>
  </conditionalFormatting>
  <conditionalFormatting sqref="A20:E21 A22:D23">
    <cfRule type="expression" dxfId="2995" priority="29">
      <formula>IF(#REF!=1,1,0)</formula>
    </cfRule>
  </conditionalFormatting>
  <conditionalFormatting sqref="C27:E27 A27 A28:E30">
    <cfRule type="expression" dxfId="2994" priority="30">
      <formula>IF(#REF!=1,1,0)</formula>
    </cfRule>
  </conditionalFormatting>
  <conditionalFormatting sqref="A34:D35 A36:E37">
    <cfRule type="expression" dxfId="2993" priority="31">
      <formula>IF(#REF!=1,1,0)</formula>
    </cfRule>
  </conditionalFormatting>
  <conditionalFormatting sqref="A41:D44">
    <cfRule type="expression" dxfId="2992" priority="32">
      <formula>IF(#REF!=1,1,0)</formula>
    </cfRule>
  </conditionalFormatting>
  <conditionalFormatting sqref="A48:E51">
    <cfRule type="expression" dxfId="2991" priority="33">
      <formula>IF(#REF!=1,1,0)</formula>
    </cfRule>
  </conditionalFormatting>
  <conditionalFormatting sqref="E7 A41:D41 A12:E13">
    <cfRule type="expression" dxfId="2990" priority="22">
      <formula>IF($Y7=1,1,0)</formula>
    </cfRule>
  </conditionalFormatting>
  <conditionalFormatting sqref="E27">
    <cfRule type="expression" dxfId="2989" priority="21">
      <formula>IF(#REF!=1,1,0)</formula>
    </cfRule>
  </conditionalFormatting>
  <conditionalFormatting sqref="A40:E40">
    <cfRule type="expression" dxfId="2988" priority="20">
      <formula>IF($Y40=1,1,0)</formula>
    </cfRule>
  </conditionalFormatting>
  <conditionalFormatting sqref="A19:E21 A18:D18 A14:E17 A24:E25 A22:D23 A27:E33 A36:E38 A26:D26 E34:E35">
    <cfRule type="expression" dxfId="2987" priority="19">
      <formula>IF($X14=1,1,0)</formula>
    </cfRule>
  </conditionalFormatting>
  <conditionalFormatting sqref="E28">
    <cfRule type="expression" dxfId="2986" priority="18">
      <formula>IF(#REF!=1,1,0)</formula>
    </cfRule>
  </conditionalFormatting>
  <conditionalFormatting sqref="E41">
    <cfRule type="expression" dxfId="2985" priority="17">
      <formula>IF($Y41=1,1,0)</formula>
    </cfRule>
  </conditionalFormatting>
  <conditionalFormatting sqref="E42">
    <cfRule type="expression" dxfId="2984" priority="16">
      <formula>IF($X37=1,1,0)</formula>
    </cfRule>
  </conditionalFormatting>
  <conditionalFormatting sqref="E22">
    <cfRule type="expression" dxfId="2983" priority="15">
      <formula>IF(#REF!=1,1,0)</formula>
    </cfRule>
  </conditionalFormatting>
  <conditionalFormatting sqref="E23">
    <cfRule type="expression" dxfId="2982" priority="14">
      <formula>IF(#REF!=1,1,0)</formula>
    </cfRule>
  </conditionalFormatting>
  <conditionalFormatting sqref="E29">
    <cfRule type="expression" dxfId="2981" priority="13">
      <formula>IF(#REF!=1,1,0)</formula>
    </cfRule>
  </conditionalFormatting>
  <conditionalFormatting sqref="E30">
    <cfRule type="expression" dxfId="2980" priority="12">
      <formula>IF(#REF!=1,1,0)</formula>
    </cfRule>
  </conditionalFormatting>
  <conditionalFormatting sqref="E43">
    <cfRule type="expression" dxfId="2979" priority="11">
      <formula>IF(#REF!=1,1,0)</formula>
    </cfRule>
  </conditionalFormatting>
  <conditionalFormatting sqref="E44">
    <cfRule type="expression" dxfId="2978" priority="10">
      <formula>IF(#REF!=1,1,0)</formula>
    </cfRule>
  </conditionalFormatting>
  <conditionalFormatting sqref="E57">
    <cfRule type="expression" dxfId="2977" priority="9">
      <formula>IF(#REF!=1,1,0)</formula>
    </cfRule>
  </conditionalFormatting>
  <conditionalFormatting sqref="O12 O40">
    <cfRule type="expression" dxfId="2976" priority="1" stopIfTrue="1">
      <formula>IF(AND($AY12&gt;$AY13,ISNUMBER($AY12),ISNUMBER($AY13)),1,0)</formula>
    </cfRule>
  </conditionalFormatting>
  <conditionalFormatting sqref="O13 O41">
    <cfRule type="expression" dxfId="2975" priority="2" stopIfTrue="1">
      <formula>IF(AND($AY12&lt;$AY13,ISNUMBER($AY12),ISNUMBER($AY13)),1,0)</formula>
    </cfRule>
  </conditionalFormatting>
  <conditionalFormatting sqref="T14 T22 T30 T38">
    <cfRule type="expression" dxfId="2974" priority="3" stopIfTrue="1">
      <formula>IF(AND($BD14&gt;$BD15,ISNUMBER($BD14),ISNUMBER($BD15)),1,0)</formula>
    </cfRule>
  </conditionalFormatting>
  <conditionalFormatting sqref="T15 T23 T31 T39">
    <cfRule type="expression" dxfId="2973" priority="4" stopIfTrue="1">
      <formula>IF(AND($BD14&lt;$BD15,ISNUMBER($BD14),ISNUMBER($BD15)),1,0)</formula>
    </cfRule>
  </conditionalFormatting>
  <conditionalFormatting sqref="Y18 Y34">
    <cfRule type="expression" dxfId="2972" priority="5" stopIfTrue="1">
      <formula>IF(AND($BJ18&gt;$BJ19,ISNUMBER($BJ18),ISNUMBER($BJ19)),1,0)</formula>
    </cfRule>
  </conditionalFormatting>
  <conditionalFormatting sqref="Y19 Y35">
    <cfRule type="expression" dxfId="2971" priority="6" stopIfTrue="1">
      <formula>IF(AND($BJ18&lt;$BJ19,ISNUMBER($BJ18),ISNUMBER($BJ19)),1,0)</formula>
    </cfRule>
  </conditionalFormatting>
  <conditionalFormatting sqref="AD25 AD37">
    <cfRule type="expression" dxfId="2970" priority="7" stopIfTrue="1">
      <formula>IF(AND($BP25&gt;$BP26,ISNUMBER($BP25),ISNUMBER($BP26)),1,0)</formula>
    </cfRule>
  </conditionalFormatting>
  <conditionalFormatting sqref="AD26 AD38">
    <cfRule type="expression" dxfId="2969" priority="8" stopIfTrue="1">
      <formula>IF(AND($BP25&lt;$BP26,ISNUMBER($BP25),ISNUMBER($BP26)),1,0)</formula>
    </cfRule>
  </conditionalFormatting>
  <conditionalFormatting sqref="O36 O28 O32 O20 O24 O16">
    <cfRule type="expression" dxfId="2968" priority="34" stopIfTrue="1">
      <formula>IF(AND($AX16&gt;$AX17,ISNUMBER($AX16),ISNUMBER($AX17)),1,0)</formula>
    </cfRule>
  </conditionalFormatting>
  <conditionalFormatting sqref="O37 O29 O33 O21 O25 O17">
    <cfRule type="expression" dxfId="2967" priority="35" stopIfTrue="1">
      <formula>IF(AND($AX16&lt;$AX17,ISNUMBER($AX16),ISNUMBER($AX17)),1,0)</formula>
    </cfRule>
  </conditionalFormatting>
  <conditionalFormatting sqref="A4:E4 A55:D58 A45:E54 A11:E11 A42:D42 E55:E56 E58:F58">
    <cfRule type="expression" dxfId="2966" priority="36">
      <formula>IF(#REF!=1,1,0)</formula>
    </cfRule>
  </conditionalFormatting>
  <conditionalFormatting sqref="N40">
    <cfRule type="expression" dxfId="2965" priority="37" stopIfTrue="1">
      <formula>IF($AX40=$U67,1,0)</formula>
    </cfRule>
    <cfRule type="expression" dxfId="2964" priority="38" stopIfTrue="1">
      <formula>IF($AX41=$U67,1,0)</formula>
    </cfRule>
  </conditionalFormatting>
  <conditionalFormatting sqref="N41">
    <cfRule type="expression" dxfId="2963" priority="39" stopIfTrue="1">
      <formula>IF($AX41=$U67,1,0)</formula>
    </cfRule>
    <cfRule type="expression" dxfId="2962" priority="40" stopIfTrue="1">
      <formula>IF($AX40=$U67,1,0)</formula>
    </cfRule>
  </conditionalFormatting>
  <conditionalFormatting sqref="N16">
    <cfRule type="expression" dxfId="2961" priority="41" stopIfTrue="1">
      <formula>IF($AW16=$U61,1,0)</formula>
    </cfRule>
    <cfRule type="expression" dxfId="2960" priority="42" stopIfTrue="1">
      <formula>IF($AW17=$U61,1,0)</formula>
    </cfRule>
  </conditionalFormatting>
  <conditionalFormatting sqref="N17">
    <cfRule type="expression" dxfId="2959" priority="43" stopIfTrue="1">
      <formula>IF($AW17=$U61,1,0)</formula>
    </cfRule>
    <cfRule type="expression" dxfId="2958" priority="44" stopIfTrue="1">
      <formula>IF($AW16=$U61,1,0)</formula>
    </cfRule>
  </conditionalFormatting>
  <conditionalFormatting sqref="N36">
    <cfRule type="expression" dxfId="2957" priority="45" stopIfTrue="1">
      <formula>IF($AW36=$U66,1,0)</formula>
    </cfRule>
    <cfRule type="expression" dxfId="2956" priority="46" stopIfTrue="1">
      <formula>IF($AW37=$U66,1,0)</formula>
    </cfRule>
  </conditionalFormatting>
  <conditionalFormatting sqref="N37">
    <cfRule type="expression" dxfId="2955" priority="47" stopIfTrue="1">
      <formula>IF($AW37=$U66,1,0)</formula>
    </cfRule>
    <cfRule type="expression" dxfId="2954" priority="48" stopIfTrue="1">
      <formula>IF($AW36=$U66,1,0)</formula>
    </cfRule>
  </conditionalFormatting>
  <conditionalFormatting sqref="N28">
    <cfRule type="expression" dxfId="2953" priority="49" stopIfTrue="1">
      <formula>IF($AW28=$U62,1,0)</formula>
    </cfRule>
    <cfRule type="expression" dxfId="2952" priority="50" stopIfTrue="1">
      <formula>IF($AW29=$U62,1,0)</formula>
    </cfRule>
  </conditionalFormatting>
  <conditionalFormatting sqref="N29">
    <cfRule type="expression" dxfId="2951" priority="51" stopIfTrue="1">
      <formula>IF($AW29=$U62,1,0)</formula>
    </cfRule>
    <cfRule type="expression" dxfId="2950" priority="52" stopIfTrue="1">
      <formula>IF($AW28=$U62,1,0)</formula>
    </cfRule>
  </conditionalFormatting>
  <conditionalFormatting sqref="N32">
    <cfRule type="expression" dxfId="2949" priority="53" stopIfTrue="1">
      <formula>IF($AW32=$U63,1,0)</formula>
    </cfRule>
    <cfRule type="expression" dxfId="2948" priority="54" stopIfTrue="1">
      <formula>IF($AW33=$U63,1,0)</formula>
    </cfRule>
  </conditionalFormatting>
  <conditionalFormatting sqref="N33">
    <cfRule type="expression" dxfId="2947" priority="55" stopIfTrue="1">
      <formula>IF($AW33=$U63,1,0)</formula>
    </cfRule>
    <cfRule type="expression" dxfId="2946" priority="56" stopIfTrue="1">
      <formula>IF($AW32=$U63,1,0)</formula>
    </cfRule>
  </conditionalFormatting>
  <conditionalFormatting sqref="N20">
    <cfRule type="expression" dxfId="2945" priority="57" stopIfTrue="1">
      <formula>IF($AW20=$U64,1,0)</formula>
    </cfRule>
    <cfRule type="expression" dxfId="2944" priority="58" stopIfTrue="1">
      <formula>IF($AW21=$U64,1,0)</formula>
    </cfRule>
  </conditionalFormatting>
  <conditionalFormatting sqref="N21">
    <cfRule type="expression" dxfId="2943" priority="59" stopIfTrue="1">
      <formula>IF($AW21=$U64,1,0)</formula>
    </cfRule>
    <cfRule type="expression" dxfId="2942" priority="60" stopIfTrue="1">
      <formula>IF($AW20=$U64,1,0)</formula>
    </cfRule>
  </conditionalFormatting>
  <conditionalFormatting sqref="N24">
    <cfRule type="expression" dxfId="2941" priority="61" stopIfTrue="1">
      <formula>IF($AW24=$U65,1,0)</formula>
    </cfRule>
    <cfRule type="expression" dxfId="2940" priority="62" stopIfTrue="1">
      <formula>IF($AW25=$U65,1,0)</formula>
    </cfRule>
  </conditionalFormatting>
  <conditionalFormatting sqref="N25">
    <cfRule type="expression" dxfId="2939" priority="63" stopIfTrue="1">
      <formula>IF($AW25=$U65,1,0)</formula>
    </cfRule>
    <cfRule type="expression" dxfId="2938" priority="64" stopIfTrue="1">
      <formula>IF($AW24=$U65,1,0)</formula>
    </cfRule>
  </conditionalFormatting>
  <conditionalFormatting sqref="S14">
    <cfRule type="expression" dxfId="2937" priority="65" stopIfTrue="1">
      <formula>IF($BC14=$U71,1,0)</formula>
    </cfRule>
    <cfRule type="expression" dxfId="2936" priority="66" stopIfTrue="1">
      <formula>IF($BC15=$U71,1,0)</formula>
    </cfRule>
  </conditionalFormatting>
  <conditionalFormatting sqref="S15">
    <cfRule type="expression" dxfId="2935" priority="67" stopIfTrue="1">
      <formula>IF($BC15=$U71,1,0)</formula>
    </cfRule>
    <cfRule type="expression" dxfId="2934" priority="68" stopIfTrue="1">
      <formula>IF($BC14=$U71,1,0)</formula>
    </cfRule>
  </conditionalFormatting>
  <conditionalFormatting sqref="S22">
    <cfRule type="expression" dxfId="2933" priority="69" stopIfTrue="1">
      <formula>IF($BC22=$U72,1,0)</formula>
    </cfRule>
    <cfRule type="expression" dxfId="2932" priority="70" stopIfTrue="1">
      <formula>IF($BC23=$U72,1,0)</formula>
    </cfRule>
  </conditionalFormatting>
  <conditionalFormatting sqref="S23">
    <cfRule type="expression" dxfId="2931" priority="71" stopIfTrue="1">
      <formula>IF($BC23=$U72,1,0)</formula>
    </cfRule>
    <cfRule type="expression" dxfId="2930" priority="72" stopIfTrue="1">
      <formula>IF($BC22=$U72,1,0)</formula>
    </cfRule>
  </conditionalFormatting>
  <conditionalFormatting sqref="S30">
    <cfRule type="expression" dxfId="2929" priority="73" stopIfTrue="1">
      <formula>IF($BC30=$U73,1,0)</formula>
    </cfRule>
    <cfRule type="expression" dxfId="2928" priority="74" stopIfTrue="1">
      <formula>IF($BC31=$U73,1,0)</formula>
    </cfRule>
  </conditionalFormatting>
  <conditionalFormatting sqref="S31">
    <cfRule type="expression" dxfId="2927" priority="75" stopIfTrue="1">
      <formula>IF($BC31=$U73,1,0)</formula>
    </cfRule>
    <cfRule type="expression" dxfId="2926" priority="76" stopIfTrue="1">
      <formula>IF($BC30=$U73,1,0)</formula>
    </cfRule>
  </conditionalFormatting>
  <conditionalFormatting sqref="S38">
    <cfRule type="expression" dxfId="2925" priority="77" stopIfTrue="1">
      <formula>IF($BC38=$U74,1,0)</formula>
    </cfRule>
    <cfRule type="expression" dxfId="2924" priority="78" stopIfTrue="1">
      <formula>IF($BC39=$U74,1,0)</formula>
    </cfRule>
  </conditionalFormatting>
  <conditionalFormatting sqref="S39">
    <cfRule type="expression" dxfId="2923" priority="79" stopIfTrue="1">
      <formula>IF($BC39=$U74,1,0)</formula>
    </cfRule>
    <cfRule type="expression" dxfId="2922" priority="80" stopIfTrue="1">
      <formula>IF($BC38=$U74,1,0)</formula>
    </cfRule>
  </conditionalFormatting>
  <conditionalFormatting sqref="X18">
    <cfRule type="expression" dxfId="2921" priority="81" stopIfTrue="1">
      <formula>IF($BI18=$U78,1,0)</formula>
    </cfRule>
    <cfRule type="expression" dxfId="2920" priority="82" stopIfTrue="1">
      <formula>IF($BI19=$U78,1,0)</formula>
    </cfRule>
  </conditionalFormatting>
  <conditionalFormatting sqref="X19">
    <cfRule type="expression" dxfId="2919" priority="83" stopIfTrue="1">
      <formula>IF($BI19=$U78,1,0)</formula>
    </cfRule>
    <cfRule type="expression" dxfId="2918" priority="84" stopIfTrue="1">
      <formula>IF($BI18=$U78,1,0)</formula>
    </cfRule>
  </conditionalFormatting>
  <conditionalFormatting sqref="X34">
    <cfRule type="expression" dxfId="2917" priority="85" stopIfTrue="1">
      <formula>IF($BI34=$U79,1,0)</formula>
    </cfRule>
    <cfRule type="expression" dxfId="2916" priority="86" stopIfTrue="1">
      <formula>IF($BI35=$U79,1,0)</formula>
    </cfRule>
  </conditionalFormatting>
  <conditionalFormatting sqref="X35">
    <cfRule type="expression" dxfId="2915" priority="87" stopIfTrue="1">
      <formula>IF($BI35=$U79,1,0)</formula>
    </cfRule>
    <cfRule type="expression" dxfId="2914" priority="88" stopIfTrue="1">
      <formula>IF($BI34=$U79,1,0)</formula>
    </cfRule>
  </conditionalFormatting>
  <conditionalFormatting sqref="AC25">
    <cfRule type="expression" dxfId="2913" priority="89" stopIfTrue="1">
      <formula>IF($BO25=$U87,1,0)</formula>
    </cfRule>
    <cfRule type="expression" dxfId="2912" priority="90" stopIfTrue="1">
      <formula>IF($BO26=$U87,1,0)</formula>
    </cfRule>
  </conditionalFormatting>
  <conditionalFormatting sqref="AC26">
    <cfRule type="expression" dxfId="2911" priority="91" stopIfTrue="1">
      <formula>IF($BO26=$U87,1,0)</formula>
    </cfRule>
    <cfRule type="expression" dxfId="2910" priority="92" stopIfTrue="1">
      <formula>IF($BO25=$U87,1,0)</formula>
    </cfRule>
  </conditionalFormatting>
  <conditionalFormatting sqref="AC37">
    <cfRule type="expression" dxfId="2909" priority="93" stopIfTrue="1">
      <formula>IF($BO37=$U83,1,0)</formula>
    </cfRule>
    <cfRule type="expression" dxfId="2908" priority="94" stopIfTrue="1">
      <formula>IF($BO38=$U83,1,0)</formula>
    </cfRule>
  </conditionalFormatting>
  <conditionalFormatting sqref="AC38">
    <cfRule type="expression" dxfId="2907" priority="95" stopIfTrue="1">
      <formula>IF($BO38=$U83,1,0)</formula>
    </cfRule>
    <cfRule type="expression" dxfId="2906" priority="96" stopIfTrue="1">
      <formula>IF($BO37=$U83,1,0)</formula>
    </cfRule>
  </conditionalFormatting>
  <conditionalFormatting sqref="A43:D44">
    <cfRule type="expression" dxfId="2905" priority="97">
      <formula>IF($AD44=1,1,0)</formula>
    </cfRule>
  </conditionalFormatting>
  <conditionalFormatting sqref="N12">
    <cfRule type="expression" dxfId="2904" priority="98" stopIfTrue="1">
      <formula>IF($AX12=$T49,1,0)</formula>
    </cfRule>
    <cfRule type="expression" dxfId="2903" priority="99" stopIfTrue="1">
      <formula>IF($AX13=$T49,1,0)</formula>
    </cfRule>
  </conditionalFormatting>
  <conditionalFormatting sqref="N13">
    <cfRule type="expression" dxfId="2902" priority="100" stopIfTrue="1">
      <formula>IF($AX13=$T49,1,0)</formula>
    </cfRule>
    <cfRule type="expression" dxfId="2901" priority="101" stopIfTrue="1">
      <formula>IF($AX12=$T49,1,0)</formula>
    </cfRule>
  </conditionalFormatting>
  <dataValidations count="1">
    <dataValidation type="list" allowBlank="1" showInputMessage="1" showErrorMessage="1" sqref="G4:H9 G11:H58 O28:O29 O12:O13 O16:O17 O32:O33 O20:O21 O24:O25 O36:O37 O40:O41 T14:T15 T22:T23 T30:T31 T38:T39 Y18:Y19 Y34:Y35 AD25:AD26 AD37:AD38 R7:S7 S4:T6" xr:uid="{A169AAD3-7638-4DF2-9072-F94FBE147F6D}">
      <formula1>"0,1,2,3,4,5,6,7,8,9"</formula1>
    </dataValidation>
  </dataValidation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139D8-3A1B-44AB-91F4-77640E230B26}">
  <sheetPr>
    <tabColor rgb="FFFF0000"/>
  </sheetPr>
  <dimension ref="A1:AF60"/>
  <sheetViews>
    <sheetView zoomScale="80" zoomScaleNormal="80" workbookViewId="0">
      <selection activeCell="Y40" sqref="Y40"/>
    </sheetView>
  </sheetViews>
  <sheetFormatPr defaultRowHeight="15" x14ac:dyDescent="0.25"/>
  <cols>
    <col min="1" max="3" width="9.140625" style="571"/>
    <col min="4" max="4" width="9.28515625" style="571" customWidth="1"/>
    <col min="5" max="5" width="10" style="571" bestFit="1" customWidth="1"/>
    <col min="6" max="6" width="15.7109375" style="571" customWidth="1"/>
    <col min="7" max="8" width="7.140625" style="571" customWidth="1"/>
    <col min="9" max="9" width="14.5703125" style="571" bestFit="1" customWidth="1"/>
    <col min="10" max="11" width="12.5703125" style="571" customWidth="1"/>
    <col min="12" max="12" width="9.140625" style="571"/>
    <col min="13" max="13" width="5.42578125" style="571" customWidth="1"/>
    <col min="14" max="14" width="14.140625" style="571" customWidth="1"/>
    <col min="15" max="15" width="9.140625" style="571"/>
    <col min="16" max="17" width="4.28515625" style="571" customWidth="1"/>
    <col min="18" max="18" width="5.140625" style="571" customWidth="1"/>
    <col min="19" max="20" width="9.140625" style="571"/>
    <col min="21" max="22" width="4.28515625" style="571" customWidth="1"/>
    <col min="23" max="25" width="9.140625" style="571"/>
    <col min="26" max="27" width="4.28515625" style="571" customWidth="1"/>
    <col min="28" max="16384" width="9.140625" style="571"/>
  </cols>
  <sheetData>
    <row r="1" spans="1:32" ht="15" customHeight="1" x14ac:dyDescent="0.25">
      <c r="A1" s="2009" t="s">
        <v>0</v>
      </c>
      <c r="B1" s="2010"/>
      <c r="C1" s="2010"/>
      <c r="D1" s="2010"/>
      <c r="E1" s="2010"/>
      <c r="F1" s="2010"/>
      <c r="G1" s="2010"/>
      <c r="H1" s="2010"/>
      <c r="I1" s="2011"/>
      <c r="J1" s="2031" t="s">
        <v>93</v>
      </c>
      <c r="K1" s="2032" t="s">
        <v>94</v>
      </c>
      <c r="AB1" s="606"/>
    </row>
    <row r="2" spans="1:32" ht="15" customHeight="1" x14ac:dyDescent="0.25">
      <c r="A2" s="2012"/>
      <c r="B2" s="2013"/>
      <c r="C2" s="2013"/>
      <c r="D2" s="2013"/>
      <c r="E2" s="2013"/>
      <c r="F2" s="2013"/>
      <c r="G2" s="2013"/>
      <c r="H2" s="2013"/>
      <c r="I2" s="2014"/>
      <c r="J2" s="2031"/>
      <c r="K2" s="2032"/>
    </row>
    <row r="3" spans="1:32" x14ac:dyDescent="0.25">
      <c r="A3" s="593" t="s">
        <v>52</v>
      </c>
      <c r="B3" s="593" t="s">
        <v>55</v>
      </c>
      <c r="C3" s="2015" t="s">
        <v>65</v>
      </c>
      <c r="D3" s="2015"/>
      <c r="E3" s="594" t="s">
        <v>64</v>
      </c>
      <c r="F3" s="593" t="s">
        <v>53</v>
      </c>
      <c r="G3" s="593"/>
      <c r="H3" s="593"/>
      <c r="I3" s="593" t="s">
        <v>54</v>
      </c>
      <c r="J3" s="49"/>
      <c r="K3" s="49"/>
      <c r="M3" s="2016" t="s">
        <v>112</v>
      </c>
      <c r="N3" s="2016"/>
      <c r="O3" s="2016"/>
    </row>
    <row r="4" spans="1:32" x14ac:dyDescent="0.25">
      <c r="A4" s="586">
        <v>1</v>
      </c>
      <c r="B4" s="588" t="s">
        <v>56</v>
      </c>
      <c r="C4" s="587" t="s">
        <v>1</v>
      </c>
      <c r="D4" s="588" t="s">
        <v>2</v>
      </c>
      <c r="E4" s="589">
        <v>0.70833333333333337</v>
      </c>
      <c r="F4" s="617" t="s">
        <v>3</v>
      </c>
      <c r="G4" s="618">
        <v>2</v>
      </c>
      <c r="H4" s="619">
        <v>1</v>
      </c>
      <c r="I4" s="617" t="s">
        <v>4</v>
      </c>
      <c r="J4" s="585">
        <v>3</v>
      </c>
      <c r="K4" s="585"/>
      <c r="M4" s="2016"/>
      <c r="N4" s="2016"/>
      <c r="O4" s="2016"/>
      <c r="P4" s="609"/>
      <c r="Q4" s="609"/>
      <c r="R4" s="609"/>
      <c r="S4" s="609"/>
      <c r="T4" s="609"/>
      <c r="U4" s="609"/>
      <c r="V4" s="609"/>
      <c r="W4" s="609"/>
      <c r="X4" s="609"/>
      <c r="Y4" s="609"/>
      <c r="Z4" s="609"/>
      <c r="AA4" s="609"/>
      <c r="AB4" s="609"/>
      <c r="AC4" s="609"/>
      <c r="AD4" s="609"/>
      <c r="AE4" s="609"/>
      <c r="AF4" s="609"/>
    </row>
    <row r="5" spans="1:32" x14ac:dyDescent="0.25">
      <c r="A5" s="573">
        <v>2</v>
      </c>
      <c r="B5" s="575" t="s">
        <v>56</v>
      </c>
      <c r="C5" s="574" t="s">
        <v>5</v>
      </c>
      <c r="D5" s="575" t="s">
        <v>6</v>
      </c>
      <c r="E5" s="576">
        <v>0.58333333333333337</v>
      </c>
      <c r="F5" s="617" t="s">
        <v>7</v>
      </c>
      <c r="G5" s="612">
        <v>1</v>
      </c>
      <c r="H5" s="613">
        <v>1</v>
      </c>
      <c r="I5" s="617" t="s">
        <v>8</v>
      </c>
      <c r="J5" s="585">
        <v>0</v>
      </c>
      <c r="K5" s="585"/>
      <c r="M5" s="609"/>
      <c r="N5" s="609"/>
      <c r="O5" s="609"/>
      <c r="P5" s="609"/>
      <c r="Q5" s="609"/>
      <c r="R5" s="609"/>
      <c r="S5" s="609"/>
      <c r="T5" s="609"/>
      <c r="U5" s="609"/>
      <c r="V5" s="609"/>
      <c r="W5" s="609"/>
      <c r="X5" s="609"/>
      <c r="Y5" s="609"/>
      <c r="Z5" s="609"/>
      <c r="AA5" s="609"/>
      <c r="AB5" s="609"/>
      <c r="AC5" s="609"/>
      <c r="AD5" s="609"/>
      <c r="AE5" s="609"/>
      <c r="AF5" s="609"/>
    </row>
    <row r="6" spans="1:32" x14ac:dyDescent="0.25">
      <c r="A6" s="573">
        <v>17</v>
      </c>
      <c r="B6" s="575" t="s">
        <v>56</v>
      </c>
      <c r="C6" s="574" t="s">
        <v>37</v>
      </c>
      <c r="D6" s="575" t="s">
        <v>38</v>
      </c>
      <c r="E6" s="576">
        <v>0.83333333333333337</v>
      </c>
      <c r="F6" s="617" t="s">
        <v>3</v>
      </c>
      <c r="G6" s="612">
        <v>1</v>
      </c>
      <c r="H6" s="613">
        <v>3</v>
      </c>
      <c r="I6" s="617" t="s">
        <v>7</v>
      </c>
      <c r="J6" s="585">
        <v>0</v>
      </c>
      <c r="K6" s="585"/>
      <c r="M6" s="609"/>
      <c r="N6" s="609"/>
      <c r="O6" s="609"/>
      <c r="P6" s="609"/>
      <c r="Q6" s="609"/>
      <c r="R6" s="609"/>
      <c r="S6" s="609"/>
      <c r="T6" s="609"/>
      <c r="U6" s="609"/>
      <c r="V6" s="609"/>
      <c r="W6" s="609"/>
      <c r="X6" s="609"/>
      <c r="Y6" s="609"/>
      <c r="Z6" s="609"/>
      <c r="AA6" s="609"/>
      <c r="AB6" s="609"/>
      <c r="AC6" s="609"/>
      <c r="AD6" s="609"/>
      <c r="AE6" s="609"/>
      <c r="AF6" s="609"/>
    </row>
    <row r="7" spans="1:32" x14ac:dyDescent="0.25">
      <c r="A7" s="573">
        <v>18</v>
      </c>
      <c r="B7" s="575" t="s">
        <v>56</v>
      </c>
      <c r="C7" s="574" t="s">
        <v>42</v>
      </c>
      <c r="D7" s="575" t="s">
        <v>43</v>
      </c>
      <c r="E7" s="572">
        <v>0.70833333333333337</v>
      </c>
      <c r="F7" s="617" t="s">
        <v>8</v>
      </c>
      <c r="G7" s="612">
        <v>3</v>
      </c>
      <c r="H7" s="613">
        <v>0</v>
      </c>
      <c r="I7" s="617" t="s">
        <v>4</v>
      </c>
      <c r="J7" s="585">
        <v>3</v>
      </c>
      <c r="K7" s="585"/>
      <c r="M7" s="609"/>
      <c r="N7" s="609"/>
      <c r="O7" s="609"/>
      <c r="P7" s="609"/>
      <c r="Q7" s="609"/>
      <c r="R7" s="609"/>
      <c r="S7" s="609"/>
      <c r="T7" s="609"/>
      <c r="U7" s="609"/>
      <c r="V7" s="609"/>
      <c r="W7" s="609"/>
      <c r="X7" s="609"/>
      <c r="Y7" s="609"/>
      <c r="Z7" s="609"/>
      <c r="AA7" s="609"/>
      <c r="AB7" s="609"/>
      <c r="AC7" s="609"/>
      <c r="AD7" s="609"/>
      <c r="AE7" s="609"/>
      <c r="AF7" s="609"/>
    </row>
    <row r="8" spans="1:32" ht="15" customHeight="1" x14ac:dyDescent="0.25">
      <c r="A8" s="573">
        <v>33</v>
      </c>
      <c r="B8" s="575" t="s">
        <v>56</v>
      </c>
      <c r="C8" s="574" t="s">
        <v>29</v>
      </c>
      <c r="D8" s="575" t="s">
        <v>48</v>
      </c>
      <c r="E8" s="576">
        <v>0.66666666666666663</v>
      </c>
      <c r="F8" s="617" t="s">
        <v>8</v>
      </c>
      <c r="G8" s="612">
        <v>1</v>
      </c>
      <c r="H8" s="613">
        <v>0</v>
      </c>
      <c r="I8" s="617" t="s">
        <v>3</v>
      </c>
      <c r="J8" s="585">
        <v>3</v>
      </c>
      <c r="K8" s="585"/>
      <c r="M8" s="2017" t="s">
        <v>67</v>
      </c>
      <c r="N8" s="2018"/>
      <c r="O8" s="2018"/>
      <c r="P8" s="2023"/>
      <c r="Q8" s="596"/>
      <c r="R8" s="2017" t="s">
        <v>68</v>
      </c>
      <c r="S8" s="2018"/>
      <c r="T8" s="2018"/>
      <c r="U8" s="596"/>
      <c r="V8" s="596"/>
      <c r="W8" s="2017" t="s">
        <v>69</v>
      </c>
      <c r="X8" s="2018"/>
      <c r="Y8" s="2018"/>
      <c r="Z8" s="596"/>
      <c r="AA8" s="596"/>
      <c r="AB8" s="2017" t="s">
        <v>66</v>
      </c>
      <c r="AC8" s="2018"/>
      <c r="AD8" s="2018"/>
      <c r="AE8" s="607"/>
      <c r="AF8" s="607"/>
    </row>
    <row r="9" spans="1:32" ht="15" customHeight="1" x14ac:dyDescent="0.25">
      <c r="A9" s="573">
        <v>34</v>
      </c>
      <c r="B9" s="575" t="s">
        <v>56</v>
      </c>
      <c r="C9" s="574" t="s">
        <v>29</v>
      </c>
      <c r="D9" s="575" t="s">
        <v>48</v>
      </c>
      <c r="E9" s="576">
        <v>0.66666666666666663</v>
      </c>
      <c r="F9" s="617" t="s">
        <v>4</v>
      </c>
      <c r="G9" s="612">
        <v>1</v>
      </c>
      <c r="H9" s="613">
        <v>2</v>
      </c>
      <c r="I9" s="617" t="s">
        <v>7</v>
      </c>
      <c r="J9" s="585">
        <v>0</v>
      </c>
      <c r="K9" s="585"/>
      <c r="M9" s="2019"/>
      <c r="N9" s="2020"/>
      <c r="O9" s="2020"/>
      <c r="P9" s="2023"/>
      <c r="Q9" s="596"/>
      <c r="R9" s="2019"/>
      <c r="S9" s="2020"/>
      <c r="T9" s="2020"/>
      <c r="U9" s="596"/>
      <c r="V9" s="596"/>
      <c r="W9" s="2019"/>
      <c r="X9" s="2020"/>
      <c r="Y9" s="2020"/>
      <c r="Z9" s="596"/>
      <c r="AA9" s="596"/>
      <c r="AB9" s="2019"/>
      <c r="AC9" s="2020"/>
      <c r="AD9" s="2020"/>
      <c r="AE9" s="607"/>
      <c r="AF9" s="607"/>
    </row>
    <row r="10" spans="1:32" x14ac:dyDescent="0.25">
      <c r="E10" s="585"/>
      <c r="F10" s="611"/>
      <c r="G10" s="611"/>
      <c r="H10" s="611"/>
      <c r="I10" s="611"/>
      <c r="J10" s="55">
        <f>SUM(J4:J9)</f>
        <v>9</v>
      </c>
      <c r="K10" s="56"/>
      <c r="M10" s="596"/>
      <c r="N10" s="596"/>
      <c r="O10" s="596"/>
      <c r="P10" s="596"/>
      <c r="Q10" s="596"/>
      <c r="R10" s="596"/>
      <c r="S10" s="596"/>
      <c r="T10" s="596"/>
      <c r="U10" s="596"/>
      <c r="V10" s="596"/>
      <c r="W10" s="596"/>
      <c r="X10" s="596"/>
      <c r="Y10" s="596"/>
      <c r="Z10" s="596"/>
      <c r="AA10" s="596"/>
      <c r="AB10" s="596"/>
      <c r="AC10" s="596"/>
      <c r="AD10" s="596"/>
      <c r="AE10" s="596"/>
      <c r="AF10" s="607"/>
    </row>
    <row r="11" spans="1:32" x14ac:dyDescent="0.25">
      <c r="A11" s="573">
        <v>3</v>
      </c>
      <c r="B11" s="575" t="s">
        <v>57</v>
      </c>
      <c r="C11" s="574" t="s">
        <v>5</v>
      </c>
      <c r="D11" s="575" t="s">
        <v>6</v>
      </c>
      <c r="E11" s="576">
        <v>0.83333333333333337</v>
      </c>
      <c r="F11" s="617" t="s">
        <v>9</v>
      </c>
      <c r="G11" s="612">
        <v>1</v>
      </c>
      <c r="H11" s="613">
        <v>2</v>
      </c>
      <c r="I11" s="617" t="s">
        <v>10</v>
      </c>
      <c r="J11" s="585">
        <v>0</v>
      </c>
      <c r="K11" s="585"/>
      <c r="M11" s="596" t="s">
        <v>75</v>
      </c>
      <c r="N11" s="596"/>
      <c r="O11" s="596"/>
      <c r="P11" s="596"/>
      <c r="Q11" s="596"/>
      <c r="R11" s="596"/>
      <c r="S11" s="596"/>
      <c r="T11" s="596"/>
      <c r="U11" s="596"/>
      <c r="V11" s="596"/>
      <c r="W11" s="596"/>
      <c r="X11" s="596"/>
      <c r="Y11" s="596"/>
      <c r="Z11" s="596"/>
      <c r="AA11" s="596"/>
      <c r="AB11" s="596"/>
      <c r="AC11" s="596"/>
      <c r="AD11" s="596"/>
      <c r="AE11" s="596"/>
      <c r="AF11" s="607"/>
    </row>
    <row r="12" spans="1:32" x14ac:dyDescent="0.25">
      <c r="A12" s="573">
        <v>4</v>
      </c>
      <c r="B12" s="575" t="s">
        <v>57</v>
      </c>
      <c r="C12" s="574" t="s">
        <v>5</v>
      </c>
      <c r="D12" s="575" t="s">
        <v>6</v>
      </c>
      <c r="E12" s="576">
        <v>0.70833333333333337</v>
      </c>
      <c r="F12" s="617" t="s">
        <v>11</v>
      </c>
      <c r="G12" s="612">
        <v>2</v>
      </c>
      <c r="H12" s="613">
        <v>1</v>
      </c>
      <c r="I12" s="617" t="s">
        <v>12</v>
      </c>
      <c r="J12" s="585">
        <v>0</v>
      </c>
      <c r="K12" s="585"/>
      <c r="M12" s="2021">
        <v>49</v>
      </c>
      <c r="N12" s="622" t="s">
        <v>8</v>
      </c>
      <c r="O12" s="623">
        <v>1</v>
      </c>
      <c r="P12" s="596"/>
      <c r="Q12" s="596"/>
      <c r="R12" s="596"/>
      <c r="S12" s="596"/>
      <c r="T12" s="596"/>
      <c r="U12" s="596"/>
      <c r="V12" s="596"/>
      <c r="W12" s="596"/>
      <c r="X12" s="596"/>
      <c r="Y12" s="596"/>
      <c r="Z12" s="596"/>
      <c r="AA12" s="596"/>
      <c r="AB12" s="596"/>
      <c r="AC12" s="596"/>
      <c r="AD12" s="596"/>
      <c r="AE12" s="596"/>
      <c r="AF12" s="607"/>
    </row>
    <row r="13" spans="1:32" x14ac:dyDescent="0.25">
      <c r="A13" s="573">
        <v>19</v>
      </c>
      <c r="B13" s="575" t="s">
        <v>57</v>
      </c>
      <c r="C13" s="574" t="s">
        <v>42</v>
      </c>
      <c r="D13" s="575" t="s">
        <v>43</v>
      </c>
      <c r="E13" s="576">
        <v>0.58333333333333337</v>
      </c>
      <c r="F13" s="617" t="s">
        <v>9</v>
      </c>
      <c r="G13" s="612">
        <v>2</v>
      </c>
      <c r="H13" s="613">
        <v>0</v>
      </c>
      <c r="I13" s="617" t="s">
        <v>11</v>
      </c>
      <c r="J13" s="585">
        <v>3</v>
      </c>
      <c r="K13" s="585"/>
      <c r="M13" s="2022"/>
      <c r="N13" s="624" t="s">
        <v>9</v>
      </c>
      <c r="O13" s="621">
        <v>2</v>
      </c>
      <c r="P13" s="599"/>
      <c r="Q13" s="596"/>
      <c r="R13" s="596" t="s">
        <v>82</v>
      </c>
      <c r="S13" s="596"/>
      <c r="T13" s="596"/>
      <c r="U13" s="600"/>
      <c r="V13" s="596"/>
      <c r="W13" s="596"/>
      <c r="X13" s="596"/>
      <c r="Y13" s="596"/>
      <c r="Z13" s="596"/>
      <c r="AA13" s="596"/>
      <c r="AB13" s="596"/>
      <c r="AC13" s="596"/>
      <c r="AD13" s="596"/>
      <c r="AE13" s="596"/>
      <c r="AF13" s="607"/>
    </row>
    <row r="14" spans="1:32" x14ac:dyDescent="0.25">
      <c r="A14" s="573">
        <v>20</v>
      </c>
      <c r="B14" s="575" t="s">
        <v>57</v>
      </c>
      <c r="C14" s="574" t="s">
        <v>42</v>
      </c>
      <c r="D14" s="575" t="s">
        <v>43</v>
      </c>
      <c r="E14" s="576">
        <v>0.83333333333333337</v>
      </c>
      <c r="F14" s="617" t="s">
        <v>12</v>
      </c>
      <c r="G14" s="612">
        <v>0</v>
      </c>
      <c r="H14" s="613">
        <v>1</v>
      </c>
      <c r="I14" s="617" t="s">
        <v>10</v>
      </c>
      <c r="J14" s="585">
        <v>5</v>
      </c>
      <c r="K14" s="585"/>
      <c r="M14" s="596"/>
      <c r="N14" s="54" t="s">
        <v>93</v>
      </c>
      <c r="O14" s="58">
        <v>2</v>
      </c>
      <c r="P14" s="601"/>
      <c r="Q14" s="596"/>
      <c r="R14" s="2021">
        <v>57</v>
      </c>
      <c r="S14" s="2001" t="s">
        <v>9</v>
      </c>
      <c r="T14" s="645">
        <v>0</v>
      </c>
      <c r="U14" s="596"/>
      <c r="V14" s="596"/>
      <c r="W14" s="596"/>
      <c r="X14" s="596"/>
      <c r="Y14" s="596"/>
      <c r="Z14" s="596"/>
      <c r="AA14" s="596"/>
      <c r="AB14" s="596"/>
      <c r="AC14" s="596"/>
      <c r="AD14" s="596"/>
      <c r="AE14" s="607"/>
      <c r="AF14" s="607"/>
    </row>
    <row r="15" spans="1:32" x14ac:dyDescent="0.25">
      <c r="A15" s="573">
        <v>35</v>
      </c>
      <c r="B15" s="575" t="s">
        <v>57</v>
      </c>
      <c r="C15" s="574" t="s">
        <v>29</v>
      </c>
      <c r="D15" s="575" t="s">
        <v>48</v>
      </c>
      <c r="E15" s="576">
        <v>0.83333333333333337</v>
      </c>
      <c r="F15" s="617" t="s">
        <v>12</v>
      </c>
      <c r="G15" s="612">
        <v>0</v>
      </c>
      <c r="H15" s="613">
        <v>2</v>
      </c>
      <c r="I15" s="617" t="s">
        <v>9</v>
      </c>
      <c r="J15" s="585">
        <v>0</v>
      </c>
      <c r="K15" s="585"/>
      <c r="M15" s="596" t="s">
        <v>74</v>
      </c>
      <c r="N15" s="596"/>
      <c r="O15" s="596"/>
      <c r="P15" s="601"/>
      <c r="Q15" s="602"/>
      <c r="R15" s="2022"/>
      <c r="S15" s="646" t="s">
        <v>15</v>
      </c>
      <c r="T15" s="644">
        <v>1</v>
      </c>
      <c r="U15" s="599"/>
      <c r="V15" s="596"/>
      <c r="W15" s="596"/>
      <c r="X15" s="596"/>
      <c r="Y15" s="596"/>
      <c r="Z15" s="596"/>
      <c r="AA15" s="596"/>
      <c r="AB15" s="596"/>
      <c r="AC15" s="596"/>
      <c r="AD15" s="596"/>
      <c r="AE15" s="607"/>
      <c r="AF15" s="607"/>
    </row>
    <row r="16" spans="1:32" x14ac:dyDescent="0.25">
      <c r="A16" s="573">
        <v>36</v>
      </c>
      <c r="B16" s="575" t="s">
        <v>57</v>
      </c>
      <c r="C16" s="574" t="s">
        <v>29</v>
      </c>
      <c r="D16" s="575" t="s">
        <v>48</v>
      </c>
      <c r="E16" s="576">
        <v>0.83333333333333337</v>
      </c>
      <c r="F16" s="617" t="s">
        <v>10</v>
      </c>
      <c r="G16" s="612">
        <v>4</v>
      </c>
      <c r="H16" s="613">
        <v>1</v>
      </c>
      <c r="I16" s="617" t="s">
        <v>11</v>
      </c>
      <c r="J16" s="585">
        <v>0</v>
      </c>
      <c r="K16" s="585"/>
      <c r="M16" s="2021">
        <v>50</v>
      </c>
      <c r="N16" s="626" t="s">
        <v>15</v>
      </c>
      <c r="O16" s="627">
        <v>2</v>
      </c>
      <c r="P16" s="603"/>
      <c r="Q16" s="596"/>
      <c r="R16" s="596"/>
      <c r="S16" s="54" t="s">
        <v>93</v>
      </c>
      <c r="T16" s="58">
        <v>3</v>
      </c>
      <c r="U16" s="601"/>
      <c r="V16" s="596"/>
      <c r="W16" s="596"/>
      <c r="X16" s="596"/>
      <c r="Y16" s="596"/>
      <c r="Z16" s="596"/>
      <c r="AA16" s="596"/>
      <c r="AB16" s="596"/>
      <c r="AC16" s="596"/>
      <c r="AD16" s="596"/>
      <c r="AE16" s="607"/>
      <c r="AF16" s="607"/>
    </row>
    <row r="17" spans="1:32" x14ac:dyDescent="0.25">
      <c r="A17" s="573"/>
      <c r="B17" s="575"/>
      <c r="C17" s="574"/>
      <c r="D17" s="575"/>
      <c r="E17" s="576"/>
      <c r="F17" s="611"/>
      <c r="G17" s="611"/>
      <c r="H17" s="611"/>
      <c r="I17" s="611"/>
      <c r="J17" s="55">
        <f>SUM(J11:J16)</f>
        <v>8</v>
      </c>
      <c r="K17" s="56"/>
      <c r="M17" s="2022"/>
      <c r="N17" s="2000" t="s">
        <v>20</v>
      </c>
      <c r="O17" s="625">
        <v>0</v>
      </c>
      <c r="P17" s="596"/>
      <c r="Q17" s="596"/>
      <c r="R17" s="596"/>
      <c r="S17" s="596"/>
      <c r="T17" s="596"/>
      <c r="U17" s="601"/>
      <c r="V17" s="596"/>
      <c r="W17" s="596" t="s">
        <v>86</v>
      </c>
      <c r="X17" s="596"/>
      <c r="Y17" s="596"/>
      <c r="Z17" s="596"/>
      <c r="AA17" s="596"/>
      <c r="AB17" s="596"/>
      <c r="AC17" s="596"/>
      <c r="AD17" s="596"/>
      <c r="AE17" s="607"/>
      <c r="AF17" s="607"/>
    </row>
    <row r="18" spans="1:32" x14ac:dyDescent="0.25">
      <c r="A18" s="573">
        <v>5</v>
      </c>
      <c r="B18" s="575" t="s">
        <v>61</v>
      </c>
      <c r="C18" s="574" t="s">
        <v>13</v>
      </c>
      <c r="D18" s="575" t="s">
        <v>14</v>
      </c>
      <c r="E18" s="592">
        <v>0.5</v>
      </c>
      <c r="F18" s="617" t="s">
        <v>15</v>
      </c>
      <c r="G18" s="612">
        <v>3</v>
      </c>
      <c r="H18" s="613">
        <v>1</v>
      </c>
      <c r="I18" s="617" t="s">
        <v>16</v>
      </c>
      <c r="J18" s="585">
        <v>3</v>
      </c>
      <c r="K18" s="585"/>
      <c r="M18" s="596"/>
      <c r="N18" s="54" t="s">
        <v>93</v>
      </c>
      <c r="O18" s="58">
        <v>1</v>
      </c>
      <c r="P18" s="596"/>
      <c r="Q18" s="596"/>
      <c r="R18" s="596"/>
      <c r="S18" s="596"/>
      <c r="T18" s="596"/>
      <c r="U18" s="601"/>
      <c r="V18" s="596"/>
      <c r="W18" s="2021">
        <v>61</v>
      </c>
      <c r="X18" s="656" t="s">
        <v>15</v>
      </c>
      <c r="Y18" s="657">
        <v>0</v>
      </c>
      <c r="Z18" s="596"/>
      <c r="AA18" s="604"/>
      <c r="AB18" s="596"/>
      <c r="AC18" s="596"/>
      <c r="AD18" s="596"/>
      <c r="AE18" s="607"/>
      <c r="AF18" s="607"/>
    </row>
    <row r="19" spans="1:32" x14ac:dyDescent="0.25">
      <c r="A19" s="573">
        <v>6</v>
      </c>
      <c r="B19" s="575" t="s">
        <v>61</v>
      </c>
      <c r="C19" s="574" t="s">
        <v>13</v>
      </c>
      <c r="D19" s="575" t="s">
        <v>14</v>
      </c>
      <c r="E19" s="576">
        <v>0.75</v>
      </c>
      <c r="F19" s="617" t="s">
        <v>73</v>
      </c>
      <c r="G19" s="612">
        <v>0</v>
      </c>
      <c r="H19" s="613">
        <v>1</v>
      </c>
      <c r="I19" s="617" t="s">
        <v>17</v>
      </c>
      <c r="J19" s="585">
        <v>5</v>
      </c>
      <c r="K19" s="585"/>
      <c r="M19" s="596" t="s">
        <v>78</v>
      </c>
      <c r="N19" s="596"/>
      <c r="O19" s="596"/>
      <c r="P19" s="596"/>
      <c r="Q19" s="596"/>
      <c r="R19" s="596"/>
      <c r="S19" s="596"/>
      <c r="T19" s="596"/>
      <c r="U19" s="601"/>
      <c r="V19" s="602"/>
      <c r="W19" s="2022"/>
      <c r="X19" s="2000" t="s">
        <v>24</v>
      </c>
      <c r="Y19" s="655">
        <v>1</v>
      </c>
      <c r="Z19" s="599"/>
      <c r="AA19" s="605"/>
      <c r="AB19" s="596"/>
      <c r="AC19" s="596"/>
      <c r="AD19" s="596"/>
      <c r="AE19" s="607"/>
      <c r="AF19" s="607"/>
    </row>
    <row r="20" spans="1:32" x14ac:dyDescent="0.25">
      <c r="A20" s="573">
        <v>21</v>
      </c>
      <c r="B20" s="575" t="s">
        <v>61</v>
      </c>
      <c r="C20" s="574" t="s">
        <v>1</v>
      </c>
      <c r="D20" s="575" t="s">
        <v>44</v>
      </c>
      <c r="E20" s="576">
        <v>0.70833333333333337</v>
      </c>
      <c r="F20" s="617" t="s">
        <v>15</v>
      </c>
      <c r="G20" s="612">
        <v>1</v>
      </c>
      <c r="H20" s="613">
        <v>1</v>
      </c>
      <c r="I20" s="617" t="s">
        <v>73</v>
      </c>
      <c r="J20" s="585">
        <v>0</v>
      </c>
      <c r="K20" s="585"/>
      <c r="M20" s="2021">
        <v>53</v>
      </c>
      <c r="N20" s="597" t="s">
        <v>24</v>
      </c>
      <c r="O20" s="598">
        <v>3</v>
      </c>
      <c r="P20" s="596"/>
      <c r="Q20" s="596"/>
      <c r="R20" s="596"/>
      <c r="S20" s="596"/>
      <c r="T20" s="596"/>
      <c r="U20" s="601"/>
      <c r="V20" s="596"/>
      <c r="W20" s="596"/>
      <c r="X20" s="54" t="s">
        <v>93</v>
      </c>
      <c r="Y20" s="58">
        <v>5</v>
      </c>
      <c r="Z20" s="601"/>
      <c r="AA20" s="596"/>
      <c r="AB20" s="596"/>
      <c r="AC20" s="596"/>
      <c r="AD20" s="596"/>
      <c r="AE20" s="607"/>
      <c r="AF20" s="607"/>
    </row>
    <row r="21" spans="1:32" x14ac:dyDescent="0.25">
      <c r="A21" s="573">
        <v>22</v>
      </c>
      <c r="B21" s="575" t="s">
        <v>61</v>
      </c>
      <c r="C21" s="574" t="s">
        <v>1</v>
      </c>
      <c r="D21" s="575" t="s">
        <v>44</v>
      </c>
      <c r="E21" s="576">
        <v>0.58333333333333337</v>
      </c>
      <c r="F21" s="617" t="s">
        <v>17</v>
      </c>
      <c r="G21" s="612">
        <v>2</v>
      </c>
      <c r="H21" s="613">
        <v>0</v>
      </c>
      <c r="I21" s="617" t="s">
        <v>16</v>
      </c>
      <c r="J21" s="585">
        <v>0</v>
      </c>
      <c r="K21" s="585"/>
      <c r="M21" s="2022"/>
      <c r="N21" s="2000" t="s">
        <v>31</v>
      </c>
      <c r="O21" s="583">
        <v>1</v>
      </c>
      <c r="P21" s="599"/>
      <c r="Q21" s="596"/>
      <c r="R21" s="596" t="s">
        <v>83</v>
      </c>
      <c r="S21" s="596"/>
      <c r="T21" s="596"/>
      <c r="U21" s="601"/>
      <c r="V21" s="596"/>
      <c r="W21" s="596"/>
      <c r="X21" s="596"/>
      <c r="Y21" s="596"/>
      <c r="Z21" s="601"/>
      <c r="AA21" s="596"/>
      <c r="AB21" s="596"/>
      <c r="AC21" s="596"/>
      <c r="AD21" s="596"/>
      <c r="AE21" s="607"/>
      <c r="AF21" s="607"/>
    </row>
    <row r="22" spans="1:32" x14ac:dyDescent="0.25">
      <c r="A22" s="573">
        <v>37</v>
      </c>
      <c r="B22" s="575" t="s">
        <v>61</v>
      </c>
      <c r="C22" s="574" t="s">
        <v>37</v>
      </c>
      <c r="D22" s="575" t="s">
        <v>49</v>
      </c>
      <c r="E22" s="576">
        <v>0.66666666666666663</v>
      </c>
      <c r="F22" s="617" t="s">
        <v>17</v>
      </c>
      <c r="G22" s="612">
        <v>0</v>
      </c>
      <c r="H22" s="613">
        <v>1</v>
      </c>
      <c r="I22" s="617" t="s">
        <v>15</v>
      </c>
      <c r="J22" s="585">
        <v>0</v>
      </c>
      <c r="K22" s="585"/>
      <c r="M22" s="596"/>
      <c r="N22" s="54" t="s">
        <v>93</v>
      </c>
      <c r="O22" s="58">
        <v>1</v>
      </c>
      <c r="P22" s="601"/>
      <c r="Q22" s="596"/>
      <c r="R22" s="2021">
        <v>58</v>
      </c>
      <c r="S22" s="648" t="s">
        <v>24</v>
      </c>
      <c r="T22" s="649">
        <v>2</v>
      </c>
      <c r="U22" s="603"/>
      <c r="V22" s="596"/>
      <c r="W22" s="596"/>
      <c r="X22" s="596"/>
      <c r="Y22" s="596"/>
      <c r="Z22" s="601"/>
      <c r="AA22" s="596"/>
      <c r="AB22" s="596"/>
      <c r="AC22" s="596"/>
      <c r="AD22" s="596"/>
      <c r="AE22" s="607"/>
      <c r="AF22" s="607"/>
    </row>
    <row r="23" spans="1:32" x14ac:dyDescent="0.25">
      <c r="A23" s="573">
        <v>38</v>
      </c>
      <c r="B23" s="575" t="s">
        <v>61</v>
      </c>
      <c r="C23" s="574" t="s">
        <v>37</v>
      </c>
      <c r="D23" s="575" t="s">
        <v>49</v>
      </c>
      <c r="E23" s="576">
        <v>0.66666666666666663</v>
      </c>
      <c r="F23" s="617" t="s">
        <v>16</v>
      </c>
      <c r="G23" s="612">
        <v>0</v>
      </c>
      <c r="H23" s="613">
        <v>2</v>
      </c>
      <c r="I23" s="617" t="s">
        <v>73</v>
      </c>
      <c r="J23" s="585">
        <v>5</v>
      </c>
      <c r="K23" s="585"/>
      <c r="M23" s="596" t="s">
        <v>79</v>
      </c>
      <c r="N23" s="596"/>
      <c r="O23" s="596"/>
      <c r="P23" s="601"/>
      <c r="Q23" s="602"/>
      <c r="R23" s="2022"/>
      <c r="S23" s="650" t="s">
        <v>33</v>
      </c>
      <c r="T23" s="647">
        <v>1</v>
      </c>
      <c r="U23" s="596"/>
      <c r="V23" s="596"/>
      <c r="W23" s="596"/>
      <c r="X23" s="596"/>
      <c r="Y23" s="596"/>
      <c r="Z23" s="601"/>
      <c r="AA23" s="596"/>
      <c r="AB23" s="596"/>
      <c r="AC23" s="596"/>
      <c r="AD23" s="596"/>
      <c r="AE23" s="607"/>
      <c r="AF23" s="607"/>
    </row>
    <row r="24" spans="1:32" x14ac:dyDescent="0.25">
      <c r="A24" s="573"/>
      <c r="B24" s="575"/>
      <c r="C24" s="574"/>
      <c r="D24" s="575"/>
      <c r="E24" s="576"/>
      <c r="F24" s="611"/>
      <c r="G24" s="611"/>
      <c r="H24" s="611"/>
      <c r="I24" s="611"/>
      <c r="J24" s="56">
        <f>SUM(J18:J23)</f>
        <v>13</v>
      </c>
      <c r="K24" s="56"/>
      <c r="M24" s="2021">
        <v>54</v>
      </c>
      <c r="N24" s="629" t="s">
        <v>33</v>
      </c>
      <c r="O24" s="630">
        <v>3</v>
      </c>
      <c r="P24" s="603"/>
      <c r="Q24" s="596"/>
      <c r="R24" s="596"/>
      <c r="S24" s="54" t="s">
        <v>93</v>
      </c>
      <c r="T24" s="58">
        <v>6</v>
      </c>
      <c r="U24" s="596"/>
      <c r="V24" s="596"/>
      <c r="W24" s="596"/>
      <c r="X24" s="596"/>
      <c r="Y24" s="596"/>
      <c r="Z24" s="601"/>
      <c r="AA24" s="596"/>
      <c r="AB24" s="596" t="s">
        <v>89</v>
      </c>
      <c r="AC24" s="596"/>
      <c r="AD24" s="596"/>
      <c r="AE24" s="607"/>
      <c r="AF24" s="607"/>
    </row>
    <row r="25" spans="1:32" x14ac:dyDescent="0.25">
      <c r="A25" s="573">
        <v>7</v>
      </c>
      <c r="B25" s="575" t="s">
        <v>60</v>
      </c>
      <c r="C25" s="574" t="s">
        <v>13</v>
      </c>
      <c r="D25" s="575" t="s">
        <v>14</v>
      </c>
      <c r="E25" s="576">
        <v>0.625</v>
      </c>
      <c r="F25" s="617" t="s">
        <v>18</v>
      </c>
      <c r="G25" s="612">
        <v>3</v>
      </c>
      <c r="H25" s="613">
        <v>1</v>
      </c>
      <c r="I25" s="617" t="s">
        <v>19</v>
      </c>
      <c r="J25" s="585">
        <v>0</v>
      </c>
      <c r="K25" s="585"/>
      <c r="M25" s="2022"/>
      <c r="N25" s="2000" t="s">
        <v>90</v>
      </c>
      <c r="O25" s="628">
        <v>1</v>
      </c>
      <c r="P25" s="596"/>
      <c r="Q25" s="596"/>
      <c r="R25" s="596"/>
      <c r="S25" s="596"/>
      <c r="T25" s="596"/>
      <c r="U25" s="596"/>
      <c r="V25" s="596"/>
      <c r="W25" s="596"/>
      <c r="X25" s="596"/>
      <c r="Y25" s="596"/>
      <c r="Z25" s="601"/>
      <c r="AA25" s="596"/>
      <c r="AB25" s="2021">
        <v>64</v>
      </c>
      <c r="AC25" s="2001" t="s">
        <v>24</v>
      </c>
      <c r="AD25" s="661">
        <v>2</v>
      </c>
      <c r="AE25" s="607"/>
      <c r="AF25" s="607"/>
    </row>
    <row r="26" spans="1:32" x14ac:dyDescent="0.25">
      <c r="A26" s="573">
        <v>8</v>
      </c>
      <c r="B26" s="575" t="s">
        <v>60</v>
      </c>
      <c r="C26" s="574" t="s">
        <v>13</v>
      </c>
      <c r="D26" s="575" t="s">
        <v>14</v>
      </c>
      <c r="E26" s="592">
        <v>0.875</v>
      </c>
      <c r="F26" s="617" t="s">
        <v>20</v>
      </c>
      <c r="G26" s="612">
        <v>3</v>
      </c>
      <c r="H26" s="613">
        <v>2</v>
      </c>
      <c r="I26" s="617" t="s">
        <v>21</v>
      </c>
      <c r="J26" s="585">
        <v>3</v>
      </c>
      <c r="K26" s="585"/>
      <c r="M26" s="595"/>
      <c r="N26" s="54" t="s">
        <v>93</v>
      </c>
      <c r="O26" s="58">
        <v>1</v>
      </c>
      <c r="P26" s="596"/>
      <c r="Q26" s="596"/>
      <c r="R26" s="596"/>
      <c r="S26" s="596"/>
      <c r="T26" s="596"/>
      <c r="U26" s="596"/>
      <c r="V26" s="596"/>
      <c r="W26" s="596"/>
      <c r="X26" s="596"/>
      <c r="Y26" s="596"/>
      <c r="Z26" s="601"/>
      <c r="AA26" s="602"/>
      <c r="AB26" s="2022"/>
      <c r="AC26" s="2000" t="s">
        <v>10</v>
      </c>
      <c r="AD26" s="660">
        <v>0</v>
      </c>
      <c r="AE26" s="607"/>
      <c r="AF26" s="607"/>
    </row>
    <row r="27" spans="1:32" x14ac:dyDescent="0.25">
      <c r="A27" s="573">
        <v>23</v>
      </c>
      <c r="B27" s="585" t="s">
        <v>60</v>
      </c>
      <c r="C27" s="574" t="s">
        <v>1</v>
      </c>
      <c r="D27" s="575" t="s">
        <v>44</v>
      </c>
      <c r="E27" s="576">
        <v>0.83333333333333337</v>
      </c>
      <c r="F27" s="617" t="s">
        <v>18</v>
      </c>
      <c r="G27" s="612">
        <v>1</v>
      </c>
      <c r="H27" s="613">
        <v>1</v>
      </c>
      <c r="I27" s="617" t="s">
        <v>20</v>
      </c>
      <c r="J27" s="585">
        <v>0</v>
      </c>
      <c r="K27" s="585"/>
      <c r="M27" s="596" t="s">
        <v>76</v>
      </c>
      <c r="N27" s="596"/>
      <c r="O27" s="596"/>
      <c r="P27" s="596"/>
      <c r="Q27" s="596"/>
      <c r="R27" s="596"/>
      <c r="S27" s="596"/>
      <c r="T27" s="596"/>
      <c r="U27" s="596"/>
      <c r="V27" s="596"/>
      <c r="W27" s="596"/>
      <c r="X27" s="596"/>
      <c r="Y27" s="596"/>
      <c r="Z27" s="601"/>
      <c r="AA27" s="596"/>
      <c r="AB27" s="596"/>
      <c r="AC27" s="54" t="s">
        <v>93</v>
      </c>
      <c r="AD27" s="58">
        <v>0</v>
      </c>
      <c r="AE27" s="607"/>
      <c r="AF27" s="607"/>
    </row>
    <row r="28" spans="1:32" x14ac:dyDescent="0.25">
      <c r="A28" s="573">
        <v>24</v>
      </c>
      <c r="B28" s="575" t="s">
        <v>60</v>
      </c>
      <c r="C28" s="574" t="s">
        <v>5</v>
      </c>
      <c r="D28" s="575" t="s">
        <v>45</v>
      </c>
      <c r="E28" s="576">
        <v>0.70833333333333337</v>
      </c>
      <c r="F28" s="617" t="s">
        <v>21</v>
      </c>
      <c r="G28" s="612">
        <v>1</v>
      </c>
      <c r="H28" s="613">
        <v>2</v>
      </c>
      <c r="I28" s="617" t="s">
        <v>19</v>
      </c>
      <c r="J28" s="585">
        <v>0</v>
      </c>
      <c r="K28" s="585"/>
      <c r="M28" s="2021">
        <v>51</v>
      </c>
      <c r="N28" s="632" t="s">
        <v>10</v>
      </c>
      <c r="O28" s="633">
        <v>2</v>
      </c>
      <c r="P28" s="596"/>
      <c r="Q28" s="596"/>
      <c r="R28" s="596"/>
      <c r="S28" s="596"/>
      <c r="T28" s="596"/>
      <c r="U28" s="596"/>
      <c r="V28" s="596"/>
      <c r="W28" s="596"/>
      <c r="X28" s="596"/>
      <c r="Y28" s="596"/>
      <c r="Z28" s="601"/>
      <c r="AA28" s="596"/>
      <c r="AB28" s="596"/>
      <c r="AC28" s="596"/>
      <c r="AD28" s="596"/>
      <c r="AE28" s="607"/>
      <c r="AF28" s="607"/>
    </row>
    <row r="29" spans="1:32" x14ac:dyDescent="0.25">
      <c r="A29" s="573">
        <v>39</v>
      </c>
      <c r="B29" s="575" t="s">
        <v>60</v>
      </c>
      <c r="C29" s="574" t="s">
        <v>37</v>
      </c>
      <c r="D29" s="575" t="s">
        <v>49</v>
      </c>
      <c r="E29" s="576">
        <v>0.83333333333333337</v>
      </c>
      <c r="F29" s="617" t="s">
        <v>21</v>
      </c>
      <c r="G29" s="612">
        <v>0</v>
      </c>
      <c r="H29" s="613">
        <v>2</v>
      </c>
      <c r="I29" s="617" t="s">
        <v>18</v>
      </c>
      <c r="J29" s="585">
        <v>3</v>
      </c>
      <c r="K29" s="585"/>
      <c r="M29" s="2022"/>
      <c r="N29" s="2000" t="s">
        <v>7</v>
      </c>
      <c r="O29" s="631">
        <v>0</v>
      </c>
      <c r="P29" s="599"/>
      <c r="Q29" s="596"/>
      <c r="R29" s="596" t="s">
        <v>85</v>
      </c>
      <c r="S29" s="596"/>
      <c r="T29" s="596"/>
      <c r="U29" s="596"/>
      <c r="V29" s="596"/>
      <c r="W29" s="596"/>
      <c r="X29" s="596"/>
      <c r="Y29" s="596"/>
      <c r="Z29" s="601"/>
      <c r="AA29" s="596"/>
      <c r="AB29" s="596"/>
      <c r="AC29" s="596"/>
      <c r="AD29" s="596"/>
      <c r="AE29" s="607"/>
      <c r="AF29" s="2008"/>
    </row>
    <row r="30" spans="1:32" x14ac:dyDescent="0.25">
      <c r="A30" s="573">
        <v>40</v>
      </c>
      <c r="B30" s="575" t="s">
        <v>60</v>
      </c>
      <c r="C30" s="574" t="s">
        <v>37</v>
      </c>
      <c r="D30" s="575" t="s">
        <v>49</v>
      </c>
      <c r="E30" s="576">
        <v>0.83333333333333337</v>
      </c>
      <c r="F30" s="617" t="s">
        <v>19</v>
      </c>
      <c r="G30" s="612">
        <v>0</v>
      </c>
      <c r="H30" s="613">
        <v>1</v>
      </c>
      <c r="I30" s="617" t="s">
        <v>20</v>
      </c>
      <c r="J30" s="585">
        <v>3</v>
      </c>
      <c r="K30" s="585"/>
      <c r="M30" s="596"/>
      <c r="N30" s="54" t="s">
        <v>93</v>
      </c>
      <c r="O30" s="58">
        <v>1</v>
      </c>
      <c r="P30" s="601"/>
      <c r="Q30" s="596"/>
      <c r="R30" s="2021">
        <v>59</v>
      </c>
      <c r="S30" s="2001" t="s">
        <v>10</v>
      </c>
      <c r="T30" s="652">
        <v>3</v>
      </c>
      <c r="U30" s="596"/>
      <c r="V30" s="596"/>
      <c r="W30" s="596"/>
      <c r="X30" s="596"/>
      <c r="Y30" s="596"/>
      <c r="Z30" s="601"/>
      <c r="AA30" s="596"/>
      <c r="AB30" s="596"/>
      <c r="AC30" s="596"/>
      <c r="AD30" s="596"/>
      <c r="AE30" s="607"/>
      <c r="AF30" s="607"/>
    </row>
    <row r="31" spans="1:32" x14ac:dyDescent="0.25">
      <c r="A31" s="573"/>
      <c r="B31" s="575"/>
      <c r="C31" s="574"/>
      <c r="D31" s="575"/>
      <c r="E31" s="576"/>
      <c r="F31" s="611"/>
      <c r="G31" s="611"/>
      <c r="H31" s="611"/>
      <c r="I31" s="611"/>
      <c r="J31" s="56">
        <f>SUM(J25:J30)</f>
        <v>9</v>
      </c>
      <c r="K31" s="56"/>
      <c r="M31" s="596" t="s">
        <v>77</v>
      </c>
      <c r="N31" s="596"/>
      <c r="O31" s="596"/>
      <c r="P31" s="601"/>
      <c r="Q31" s="602"/>
      <c r="R31" s="2022"/>
      <c r="S31" s="2000" t="s">
        <v>17</v>
      </c>
      <c r="T31" s="651">
        <v>2</v>
      </c>
      <c r="U31" s="599"/>
      <c r="V31" s="596"/>
      <c r="W31" s="596"/>
      <c r="X31" s="596"/>
      <c r="Y31" s="596"/>
      <c r="Z31" s="601"/>
      <c r="AA31" s="596"/>
      <c r="AB31" s="596"/>
      <c r="AC31" s="596"/>
      <c r="AD31" s="596"/>
      <c r="AE31" s="607"/>
      <c r="AF31" s="607"/>
    </row>
    <row r="32" spans="1:32" x14ac:dyDescent="0.25">
      <c r="A32" s="573">
        <v>9</v>
      </c>
      <c r="B32" s="575" t="s">
        <v>59</v>
      </c>
      <c r="C32" s="574" t="s">
        <v>22</v>
      </c>
      <c r="D32" s="575" t="s">
        <v>23</v>
      </c>
      <c r="E32" s="576">
        <v>0.83333333333333337</v>
      </c>
      <c r="F32" s="617" t="s">
        <v>24</v>
      </c>
      <c r="G32" s="612">
        <v>2</v>
      </c>
      <c r="H32" s="613">
        <v>1</v>
      </c>
      <c r="I32" s="617" t="s">
        <v>25</v>
      </c>
      <c r="J32" s="50">
        <v>0</v>
      </c>
      <c r="K32" s="50"/>
      <c r="M32" s="2021">
        <v>52</v>
      </c>
      <c r="N32" s="2001" t="s">
        <v>18</v>
      </c>
      <c r="O32" s="635">
        <v>0</v>
      </c>
      <c r="P32" s="603"/>
      <c r="Q32" s="596"/>
      <c r="R32" s="596"/>
      <c r="S32" s="54" t="s">
        <v>93</v>
      </c>
      <c r="T32" s="58">
        <v>0</v>
      </c>
      <c r="U32" s="601"/>
      <c r="V32" s="596"/>
      <c r="W32" s="596"/>
      <c r="X32" s="596"/>
      <c r="Y32" s="596"/>
      <c r="Z32" s="601"/>
      <c r="AA32" s="596"/>
      <c r="AB32" s="596"/>
      <c r="AC32" s="596"/>
      <c r="AD32" s="596"/>
      <c r="AE32" s="607"/>
      <c r="AF32" s="607"/>
    </row>
    <row r="33" spans="1:32" x14ac:dyDescent="0.25">
      <c r="A33" s="573">
        <v>10</v>
      </c>
      <c r="B33" s="575" t="s">
        <v>59</v>
      </c>
      <c r="C33" s="574" t="s">
        <v>22</v>
      </c>
      <c r="D33" s="575" t="s">
        <v>23</v>
      </c>
      <c r="E33" s="576">
        <v>0.58333333333333337</v>
      </c>
      <c r="F33" s="617" t="s">
        <v>72</v>
      </c>
      <c r="G33" s="612">
        <v>2</v>
      </c>
      <c r="H33" s="613">
        <v>0</v>
      </c>
      <c r="I33" s="617" t="s">
        <v>26</v>
      </c>
      <c r="J33" s="50">
        <v>0</v>
      </c>
      <c r="K33" s="50"/>
      <c r="M33" s="2022"/>
      <c r="N33" s="636" t="s">
        <v>17</v>
      </c>
      <c r="O33" s="634">
        <v>1</v>
      </c>
      <c r="P33" s="596"/>
      <c r="Q33" s="596"/>
      <c r="R33" s="596"/>
      <c r="S33" s="596"/>
      <c r="T33" s="596"/>
      <c r="U33" s="601"/>
      <c r="V33" s="596"/>
      <c r="W33" s="596" t="s">
        <v>87</v>
      </c>
      <c r="X33" s="596"/>
      <c r="Y33" s="596"/>
      <c r="Z33" s="601"/>
      <c r="AA33" s="604"/>
      <c r="AB33" s="2027" t="s">
        <v>70</v>
      </c>
      <c r="AC33" s="2028"/>
      <c r="AD33" s="2028"/>
      <c r="AE33" s="607"/>
      <c r="AF33" s="607"/>
    </row>
    <row r="34" spans="1:32" x14ac:dyDescent="0.25">
      <c r="A34" s="573">
        <v>25</v>
      </c>
      <c r="B34" s="575" t="s">
        <v>59</v>
      </c>
      <c r="C34" s="574" t="s">
        <v>5</v>
      </c>
      <c r="D34" s="575" t="s">
        <v>45</v>
      </c>
      <c r="E34" s="576">
        <v>0.58333333333333337</v>
      </c>
      <c r="F34" s="617" t="s">
        <v>24</v>
      </c>
      <c r="G34" s="612">
        <v>3</v>
      </c>
      <c r="H34" s="613">
        <v>1</v>
      </c>
      <c r="I34" s="617" t="s">
        <v>72</v>
      </c>
      <c r="J34" s="50">
        <v>3</v>
      </c>
      <c r="K34" s="50"/>
      <c r="M34" s="596"/>
      <c r="N34" s="54" t="s">
        <v>93</v>
      </c>
      <c r="O34" s="58">
        <v>1</v>
      </c>
      <c r="P34" s="596"/>
      <c r="Q34" s="596"/>
      <c r="R34" s="596"/>
      <c r="S34" s="596"/>
      <c r="T34" s="596"/>
      <c r="U34" s="601"/>
      <c r="V34" s="596"/>
      <c r="W34" s="2021">
        <v>62</v>
      </c>
      <c r="X34" s="2001" t="s">
        <v>10</v>
      </c>
      <c r="Y34" s="659">
        <v>2</v>
      </c>
      <c r="Z34" s="603"/>
      <c r="AA34" s="604"/>
      <c r="AB34" s="2029"/>
      <c r="AC34" s="2030"/>
      <c r="AD34" s="2030"/>
      <c r="AE34" s="607"/>
      <c r="AF34" s="607"/>
    </row>
    <row r="35" spans="1:32" x14ac:dyDescent="0.25">
      <c r="A35" s="573">
        <v>26</v>
      </c>
      <c r="B35" s="575" t="s">
        <v>59</v>
      </c>
      <c r="C35" s="574" t="s">
        <v>5</v>
      </c>
      <c r="D35" s="575" t="s">
        <v>45</v>
      </c>
      <c r="E35" s="576">
        <v>0.83333333333333337</v>
      </c>
      <c r="F35" s="617" t="s">
        <v>26</v>
      </c>
      <c r="G35" s="612">
        <v>1</v>
      </c>
      <c r="H35" s="613">
        <v>3</v>
      </c>
      <c r="I35" s="617" t="s">
        <v>25</v>
      </c>
      <c r="J35" s="50">
        <v>3</v>
      </c>
      <c r="K35" s="50"/>
      <c r="M35" s="596" t="s">
        <v>80</v>
      </c>
      <c r="N35" s="596"/>
      <c r="O35" s="596"/>
      <c r="P35" s="596"/>
      <c r="Q35" s="596"/>
      <c r="R35" s="596"/>
      <c r="S35" s="596"/>
      <c r="T35" s="596"/>
      <c r="U35" s="601"/>
      <c r="V35" s="602"/>
      <c r="W35" s="2022"/>
      <c r="X35" s="2000" t="s">
        <v>27</v>
      </c>
      <c r="Y35" s="658">
        <v>1</v>
      </c>
      <c r="Z35" s="604"/>
      <c r="AA35" s="604"/>
      <c r="AB35" s="596"/>
      <c r="AC35" s="596"/>
      <c r="AD35" s="596"/>
      <c r="AE35" s="607"/>
      <c r="AF35" s="607"/>
    </row>
    <row r="36" spans="1:32" x14ac:dyDescent="0.25">
      <c r="A36" s="573">
        <v>41</v>
      </c>
      <c r="B36" s="575" t="s">
        <v>59</v>
      </c>
      <c r="C36" s="574" t="s">
        <v>42</v>
      </c>
      <c r="D36" s="575" t="s">
        <v>50</v>
      </c>
      <c r="E36" s="576">
        <v>0.83333333333333337</v>
      </c>
      <c r="F36" s="617" t="s">
        <v>26</v>
      </c>
      <c r="G36" s="612">
        <v>1</v>
      </c>
      <c r="H36" s="613">
        <v>2</v>
      </c>
      <c r="I36" s="617" t="s">
        <v>24</v>
      </c>
      <c r="J36" s="50">
        <v>3</v>
      </c>
      <c r="K36" s="50"/>
      <c r="M36" s="2021">
        <v>55</v>
      </c>
      <c r="N36" s="2001" t="s">
        <v>27</v>
      </c>
      <c r="O36" s="638">
        <v>3</v>
      </c>
      <c r="P36" s="596"/>
      <c r="Q36" s="596"/>
      <c r="R36" s="596"/>
      <c r="S36" s="596"/>
      <c r="T36" s="596"/>
      <c r="U36" s="601"/>
      <c r="V36" s="596"/>
      <c r="W36" s="596"/>
      <c r="X36" s="54" t="s">
        <v>93</v>
      </c>
      <c r="Y36" s="58">
        <v>0</v>
      </c>
      <c r="Z36" s="596"/>
      <c r="AA36" s="596"/>
      <c r="AB36" s="596" t="s">
        <v>88</v>
      </c>
      <c r="AC36" s="596"/>
      <c r="AD36" s="596"/>
      <c r="AE36" s="607"/>
      <c r="AF36" s="607"/>
    </row>
    <row r="37" spans="1:32" x14ac:dyDescent="0.25">
      <c r="A37" s="573">
        <v>42</v>
      </c>
      <c r="B37" s="575" t="s">
        <v>59</v>
      </c>
      <c r="C37" s="574" t="s">
        <v>42</v>
      </c>
      <c r="D37" s="575" t="s">
        <v>50</v>
      </c>
      <c r="E37" s="576">
        <v>0.83333333333333337</v>
      </c>
      <c r="F37" s="617" t="s">
        <v>25</v>
      </c>
      <c r="G37" s="612">
        <v>2</v>
      </c>
      <c r="H37" s="613">
        <v>0</v>
      </c>
      <c r="I37" s="617" t="s">
        <v>72</v>
      </c>
      <c r="J37" s="50">
        <v>0</v>
      </c>
      <c r="K37" s="50"/>
      <c r="M37" s="2022"/>
      <c r="N37" s="639" t="s">
        <v>25</v>
      </c>
      <c r="O37" s="637">
        <v>1</v>
      </c>
      <c r="P37" s="599"/>
      <c r="Q37" s="596"/>
      <c r="R37" s="596" t="s">
        <v>84</v>
      </c>
      <c r="S37" s="596"/>
      <c r="T37" s="596"/>
      <c r="U37" s="601"/>
      <c r="V37" s="596"/>
      <c r="W37" s="596"/>
      <c r="X37" s="596"/>
      <c r="Y37" s="596"/>
      <c r="Z37" s="596"/>
      <c r="AA37" s="596"/>
      <c r="AB37" s="2021">
        <v>63</v>
      </c>
      <c r="AC37" s="2001" t="s">
        <v>15</v>
      </c>
      <c r="AD37" s="684">
        <v>2</v>
      </c>
      <c r="AE37" s="607"/>
      <c r="AF37" s="607"/>
    </row>
    <row r="38" spans="1:32" x14ac:dyDescent="0.25">
      <c r="A38" s="573"/>
      <c r="B38" s="575"/>
      <c r="C38" s="574"/>
      <c r="D38" s="575"/>
      <c r="E38" s="576"/>
      <c r="F38" s="611"/>
      <c r="G38" s="611"/>
      <c r="H38" s="611"/>
      <c r="I38" s="611"/>
      <c r="J38" s="56">
        <f>SUM(J32:J37)</f>
        <v>9</v>
      </c>
      <c r="K38" s="56"/>
      <c r="M38" s="596"/>
      <c r="N38" s="54" t="s">
        <v>93</v>
      </c>
      <c r="O38" s="58">
        <v>1</v>
      </c>
      <c r="P38" s="601"/>
      <c r="Q38" s="596"/>
      <c r="R38" s="2021">
        <v>60</v>
      </c>
      <c r="S38" s="2001" t="s">
        <v>27</v>
      </c>
      <c r="T38" s="654">
        <v>1</v>
      </c>
      <c r="U38" s="603"/>
      <c r="V38" s="596"/>
      <c r="W38" s="596"/>
      <c r="X38" s="596"/>
      <c r="Y38" s="596"/>
      <c r="Z38" s="596"/>
      <c r="AA38" s="596"/>
      <c r="AB38" s="2022"/>
      <c r="AC38" s="2000" t="s">
        <v>27</v>
      </c>
      <c r="AD38" s="672">
        <v>1</v>
      </c>
      <c r="AE38" s="607"/>
      <c r="AF38" s="607"/>
    </row>
    <row r="39" spans="1:32" x14ac:dyDescent="0.25">
      <c r="A39" s="573">
        <v>11</v>
      </c>
      <c r="B39" s="575" t="s">
        <v>62</v>
      </c>
      <c r="C39" s="574" t="s">
        <v>22</v>
      </c>
      <c r="D39" s="575" t="s">
        <v>23</v>
      </c>
      <c r="E39" s="576">
        <v>0.70833333333333337</v>
      </c>
      <c r="F39" s="617" t="s">
        <v>27</v>
      </c>
      <c r="G39" s="612">
        <v>2</v>
      </c>
      <c r="H39" s="613">
        <v>1</v>
      </c>
      <c r="I39" s="617" t="s">
        <v>28</v>
      </c>
      <c r="J39" s="50">
        <v>0</v>
      </c>
      <c r="K39" s="50"/>
      <c r="M39" s="596" t="s">
        <v>81</v>
      </c>
      <c r="N39" s="596"/>
      <c r="O39" s="596"/>
      <c r="P39" s="601"/>
      <c r="Q39" s="602"/>
      <c r="R39" s="2022"/>
      <c r="S39" s="2000" t="s">
        <v>40</v>
      </c>
      <c r="T39" s="653">
        <v>0</v>
      </c>
      <c r="U39" s="596"/>
      <c r="V39" s="596"/>
      <c r="W39" s="596"/>
      <c r="X39" s="596"/>
      <c r="Y39" s="596"/>
      <c r="Z39" s="596"/>
      <c r="AA39" s="596"/>
      <c r="AB39" s="596"/>
      <c r="AC39" s="54" t="s">
        <v>93</v>
      </c>
      <c r="AD39" s="58">
        <v>0</v>
      </c>
      <c r="AE39" s="607"/>
      <c r="AF39" s="607"/>
    </row>
    <row r="40" spans="1:32" x14ac:dyDescent="0.25">
      <c r="A40" s="573">
        <v>12</v>
      </c>
      <c r="B40" s="575" t="s">
        <v>62</v>
      </c>
      <c r="C40" s="574" t="s">
        <v>29</v>
      </c>
      <c r="D40" s="575" t="s">
        <v>30</v>
      </c>
      <c r="E40" s="576">
        <v>0.58333333333333337</v>
      </c>
      <c r="F40" s="617" t="s">
        <v>31</v>
      </c>
      <c r="G40" s="612">
        <v>1</v>
      </c>
      <c r="H40" s="613">
        <v>0</v>
      </c>
      <c r="I40" s="617" t="s">
        <v>32</v>
      </c>
      <c r="J40" s="50">
        <v>5</v>
      </c>
      <c r="K40" s="50"/>
      <c r="M40" s="2021">
        <v>56</v>
      </c>
      <c r="N40" s="641" t="s">
        <v>40</v>
      </c>
      <c r="O40" s="642">
        <v>1</v>
      </c>
      <c r="P40" s="603"/>
      <c r="Q40" s="596"/>
      <c r="R40" s="596"/>
      <c r="S40" s="54" t="s">
        <v>93</v>
      </c>
      <c r="T40" s="58">
        <v>0</v>
      </c>
      <c r="U40" s="596"/>
      <c r="V40" s="596"/>
      <c r="W40" s="596"/>
      <c r="X40" s="596"/>
      <c r="Y40" s="596"/>
      <c r="Z40" s="596"/>
      <c r="AA40" s="596"/>
      <c r="AB40" s="596"/>
      <c r="AC40" s="596"/>
      <c r="AD40" s="596"/>
      <c r="AE40" s="596"/>
      <c r="AF40" s="607"/>
    </row>
    <row r="41" spans="1:32" x14ac:dyDescent="0.25">
      <c r="A41" s="573">
        <v>27</v>
      </c>
      <c r="B41" s="575" t="s">
        <v>62</v>
      </c>
      <c r="C41" s="574" t="s">
        <v>13</v>
      </c>
      <c r="D41" s="575" t="s">
        <v>46</v>
      </c>
      <c r="E41" s="576">
        <v>0.83333333333333337</v>
      </c>
      <c r="F41" s="617" t="s">
        <v>27</v>
      </c>
      <c r="G41" s="612">
        <v>2</v>
      </c>
      <c r="H41" s="613">
        <v>0</v>
      </c>
      <c r="I41" s="617" t="s">
        <v>31</v>
      </c>
      <c r="J41" s="50">
        <v>3</v>
      </c>
      <c r="K41" s="50"/>
      <c r="M41" s="2022"/>
      <c r="N41" s="643" t="s">
        <v>36</v>
      </c>
      <c r="O41" s="640">
        <v>0</v>
      </c>
      <c r="P41" s="596"/>
      <c r="Q41" s="596"/>
      <c r="R41" s="596"/>
      <c r="S41" s="596"/>
      <c r="T41" s="596"/>
      <c r="U41" s="596"/>
      <c r="V41" s="596"/>
      <c r="W41" s="596"/>
      <c r="X41" s="596"/>
      <c r="Y41" s="596"/>
      <c r="Z41" s="596"/>
      <c r="AA41" s="607"/>
      <c r="AB41" s="607"/>
      <c r="AC41" s="607"/>
      <c r="AD41" s="607"/>
      <c r="AE41" s="607"/>
      <c r="AF41" s="607"/>
    </row>
    <row r="42" spans="1:32" x14ac:dyDescent="0.25">
      <c r="A42" s="573">
        <v>28</v>
      </c>
      <c r="B42" s="575" t="s">
        <v>62</v>
      </c>
      <c r="C42" s="574" t="s">
        <v>13</v>
      </c>
      <c r="D42" s="575" t="s">
        <v>46</v>
      </c>
      <c r="E42" s="576">
        <v>0.70833333333333337</v>
      </c>
      <c r="F42" s="617" t="s">
        <v>32</v>
      </c>
      <c r="G42" s="612">
        <v>0</v>
      </c>
      <c r="H42" s="613">
        <v>1</v>
      </c>
      <c r="I42" s="617" t="s">
        <v>28</v>
      </c>
      <c r="J42" s="50">
        <v>3</v>
      </c>
      <c r="K42" s="50"/>
      <c r="M42" s="596"/>
      <c r="N42" s="54" t="s">
        <v>93</v>
      </c>
      <c r="O42" s="58">
        <v>2</v>
      </c>
      <c r="P42" s="596"/>
      <c r="Q42" s="596"/>
      <c r="R42" s="596"/>
      <c r="S42" s="596"/>
      <c r="T42" s="596"/>
      <c r="U42" s="596"/>
      <c r="V42" s="596"/>
      <c r="W42" s="596"/>
      <c r="X42" s="596"/>
      <c r="Y42" s="596"/>
      <c r="Z42" s="596"/>
      <c r="AA42" s="607"/>
      <c r="AB42" s="2026" t="s">
        <v>24</v>
      </c>
      <c r="AC42" s="2026"/>
      <c r="AD42" s="2026"/>
      <c r="AE42" s="2026"/>
      <c r="AF42" s="2026"/>
    </row>
    <row r="43" spans="1:32" ht="15" customHeight="1" thickBot="1" x14ac:dyDescent="0.3">
      <c r="A43" s="573">
        <v>43</v>
      </c>
      <c r="B43" s="575" t="s">
        <v>62</v>
      </c>
      <c r="C43" s="574" t="s">
        <v>42</v>
      </c>
      <c r="D43" s="575" t="s">
        <v>50</v>
      </c>
      <c r="E43" s="576">
        <v>0.66666666666666663</v>
      </c>
      <c r="F43" s="620" t="s">
        <v>32</v>
      </c>
      <c r="G43" s="612">
        <v>0</v>
      </c>
      <c r="H43" s="613">
        <v>3</v>
      </c>
      <c r="I43" s="620" t="s">
        <v>27</v>
      </c>
      <c r="J43" s="51">
        <v>0</v>
      </c>
      <c r="K43" s="51"/>
      <c r="M43" s="596"/>
      <c r="N43" s="596"/>
      <c r="O43" s="596"/>
      <c r="P43" s="596"/>
      <c r="Q43" s="596"/>
      <c r="R43" s="596"/>
      <c r="S43" s="596"/>
      <c r="T43" s="596"/>
      <c r="U43" s="596"/>
      <c r="V43" s="596"/>
      <c r="W43" s="596"/>
      <c r="X43" s="607"/>
      <c r="Y43" s="607"/>
      <c r="Z43" s="607"/>
      <c r="AA43" s="607"/>
      <c r="AB43" s="2038"/>
      <c r="AC43" s="2038"/>
      <c r="AD43" s="2038"/>
      <c r="AE43" s="2038"/>
      <c r="AF43" s="2038"/>
    </row>
    <row r="44" spans="1:32" ht="15" customHeight="1" x14ac:dyDescent="0.25">
      <c r="A44" s="573">
        <v>44</v>
      </c>
      <c r="B44" s="575" t="s">
        <v>62</v>
      </c>
      <c r="C44" s="574" t="s">
        <v>42</v>
      </c>
      <c r="D44" s="575" t="s">
        <v>50</v>
      </c>
      <c r="E44" s="576">
        <v>0.66666666666666663</v>
      </c>
      <c r="F44" s="617" t="s">
        <v>28</v>
      </c>
      <c r="G44" s="612">
        <v>1</v>
      </c>
      <c r="H44" s="613">
        <v>2</v>
      </c>
      <c r="I44" s="617" t="s">
        <v>31</v>
      </c>
      <c r="J44" s="50">
        <v>3</v>
      </c>
      <c r="K44" s="50"/>
      <c r="M44" s="608"/>
      <c r="N44" s="608"/>
      <c r="O44" s="608"/>
      <c r="P44" s="608"/>
      <c r="Q44" s="608"/>
      <c r="R44" s="608"/>
      <c r="S44" s="608"/>
      <c r="T44" s="608"/>
      <c r="U44" s="608"/>
      <c r="V44" s="608"/>
      <c r="W44" s="608"/>
      <c r="X44" s="609"/>
      <c r="Y44" s="609"/>
      <c r="Z44" s="609"/>
      <c r="AA44" s="609"/>
      <c r="AB44" s="2025" t="s">
        <v>71</v>
      </c>
      <c r="AC44" s="2025"/>
      <c r="AD44" s="2025"/>
      <c r="AE44" s="2025"/>
      <c r="AF44" s="2025"/>
    </row>
    <row r="45" spans="1:32" ht="16.5" thickBot="1" x14ac:dyDescent="0.3">
      <c r="A45" s="573"/>
      <c r="B45" s="575"/>
      <c r="C45" s="574"/>
      <c r="D45" s="575"/>
      <c r="E45" s="576"/>
      <c r="F45" s="611"/>
      <c r="G45" s="611"/>
      <c r="H45" s="611"/>
      <c r="I45" s="611"/>
      <c r="J45" s="56">
        <f>SUM(J39:J44)</f>
        <v>14</v>
      </c>
      <c r="K45" s="56">
        <v>1.25</v>
      </c>
      <c r="M45" s="609"/>
      <c r="N45" s="2040" t="s">
        <v>98</v>
      </c>
      <c r="O45" s="2040"/>
      <c r="P45" s="2040"/>
      <c r="Q45" s="2040"/>
      <c r="R45" s="609"/>
      <c r="S45" s="609"/>
      <c r="T45" s="609"/>
      <c r="U45" s="609"/>
      <c r="V45" s="609"/>
      <c r="W45" s="609"/>
      <c r="X45" s="609"/>
      <c r="Y45" s="609"/>
      <c r="Z45" s="609"/>
      <c r="AA45" s="609"/>
      <c r="AB45" s="2039"/>
      <c r="AC45" s="2039"/>
      <c r="AD45" s="2039"/>
      <c r="AE45" s="2039"/>
      <c r="AF45" s="2039"/>
    </row>
    <row r="46" spans="1:32" ht="15.75" thickBot="1" x14ac:dyDescent="0.3">
      <c r="A46" s="573">
        <v>13</v>
      </c>
      <c r="B46" s="575" t="s">
        <v>58</v>
      </c>
      <c r="C46" s="574" t="s">
        <v>29</v>
      </c>
      <c r="D46" s="575" t="s">
        <v>30</v>
      </c>
      <c r="E46" s="576">
        <v>0.70833333333333337</v>
      </c>
      <c r="F46" s="617" t="s">
        <v>33</v>
      </c>
      <c r="G46" s="612">
        <v>3</v>
      </c>
      <c r="H46" s="613">
        <v>0</v>
      </c>
      <c r="I46" s="617" t="s">
        <v>34</v>
      </c>
      <c r="J46" s="50">
        <v>5</v>
      </c>
      <c r="K46" s="50"/>
      <c r="M46" s="606"/>
      <c r="N46" s="2033">
        <f>SUM(L60)</f>
        <v>89.25</v>
      </c>
      <c r="O46" s="2034"/>
      <c r="P46" s="2034"/>
      <c r="Q46" s="2035"/>
      <c r="V46" s="606"/>
      <c r="W46" s="606"/>
      <c r="X46" s="606"/>
      <c r="Y46" s="606"/>
      <c r="Z46" s="606"/>
      <c r="AA46" s="606"/>
    </row>
    <row r="47" spans="1:32" x14ac:dyDescent="0.25">
      <c r="A47" s="573">
        <v>14</v>
      </c>
      <c r="B47" s="575" t="s">
        <v>58</v>
      </c>
      <c r="C47" s="574" t="s">
        <v>29</v>
      </c>
      <c r="D47" s="575" t="s">
        <v>30</v>
      </c>
      <c r="E47" s="576">
        <v>0.83333333333333337</v>
      </c>
      <c r="F47" s="617" t="s">
        <v>35</v>
      </c>
      <c r="G47" s="612">
        <v>0</v>
      </c>
      <c r="H47" s="613">
        <v>2</v>
      </c>
      <c r="I47" s="617" t="s">
        <v>36</v>
      </c>
      <c r="J47" s="50">
        <v>3</v>
      </c>
      <c r="K47" s="50"/>
    </row>
    <row r="48" spans="1:32" ht="16.5" thickBot="1" x14ac:dyDescent="0.3">
      <c r="A48" s="573">
        <v>29</v>
      </c>
      <c r="B48" s="575" t="s">
        <v>58</v>
      </c>
      <c r="C48" s="574" t="s">
        <v>13</v>
      </c>
      <c r="D48" s="575" t="s">
        <v>46</v>
      </c>
      <c r="E48" s="576">
        <v>0.58333333333333337</v>
      </c>
      <c r="F48" s="617" t="s">
        <v>33</v>
      </c>
      <c r="G48" s="612">
        <v>2</v>
      </c>
      <c r="H48" s="613">
        <v>0</v>
      </c>
      <c r="I48" s="617" t="s">
        <v>35</v>
      </c>
      <c r="J48" s="50">
        <v>3</v>
      </c>
      <c r="K48" s="50"/>
      <c r="M48" s="595"/>
      <c r="N48" s="2040" t="s">
        <v>97</v>
      </c>
      <c r="O48" s="2040"/>
      <c r="P48" s="2040"/>
      <c r="Q48" s="2040"/>
      <c r="S48" s="2041" t="s">
        <v>96</v>
      </c>
      <c r="T48" s="2041"/>
    </row>
    <row r="49" spans="1:20" ht="15.75" thickBot="1" x14ac:dyDescent="0.3">
      <c r="A49" s="573">
        <v>30</v>
      </c>
      <c r="B49" s="575" t="s">
        <v>58</v>
      </c>
      <c r="C49" s="574" t="s">
        <v>22</v>
      </c>
      <c r="D49" s="575" t="s">
        <v>47</v>
      </c>
      <c r="E49" s="576">
        <v>0.58333333333333337</v>
      </c>
      <c r="F49" s="617" t="s">
        <v>36</v>
      </c>
      <c r="G49" s="612">
        <v>2</v>
      </c>
      <c r="H49" s="613">
        <v>1</v>
      </c>
      <c r="I49" s="617" t="s">
        <v>34</v>
      </c>
      <c r="J49" s="50">
        <v>3</v>
      </c>
      <c r="K49" s="50"/>
      <c r="N49" s="2033">
        <f>SUM(O14,O18,O22,O26,O30,O34,O38,O42,T40,T32,T24,T16,Y20,Y36,AD27,AD39)</f>
        <v>24</v>
      </c>
      <c r="O49" s="2034"/>
      <c r="P49" s="2034"/>
      <c r="Q49" s="2035"/>
      <c r="S49" s="2033">
        <f>SUM(N49,N46)</f>
        <v>113.25</v>
      </c>
      <c r="T49" s="2035"/>
    </row>
    <row r="50" spans="1:20" x14ac:dyDescent="0.25">
      <c r="A50" s="573">
        <v>45</v>
      </c>
      <c r="B50" s="575" t="s">
        <v>58</v>
      </c>
      <c r="C50" s="574" t="s">
        <v>1</v>
      </c>
      <c r="D50" s="575" t="s">
        <v>51</v>
      </c>
      <c r="E50" s="576">
        <v>0.83333333333333337</v>
      </c>
      <c r="F50" s="617" t="s">
        <v>36</v>
      </c>
      <c r="G50" s="612">
        <v>1</v>
      </c>
      <c r="H50" s="613">
        <v>3</v>
      </c>
      <c r="I50" s="617" t="s">
        <v>33</v>
      </c>
      <c r="J50" s="50">
        <v>3</v>
      </c>
      <c r="K50" s="50"/>
      <c r="L50" s="606"/>
      <c r="M50" s="50"/>
    </row>
    <row r="51" spans="1:20" x14ac:dyDescent="0.25">
      <c r="A51" s="573">
        <v>46</v>
      </c>
      <c r="B51" s="575" t="s">
        <v>58</v>
      </c>
      <c r="C51" s="574" t="s">
        <v>1</v>
      </c>
      <c r="D51" s="575" t="s">
        <v>51</v>
      </c>
      <c r="E51" s="576">
        <v>0.83333333333333337</v>
      </c>
      <c r="F51" s="617" t="s">
        <v>34</v>
      </c>
      <c r="G51" s="612">
        <v>1</v>
      </c>
      <c r="H51" s="613">
        <v>1</v>
      </c>
      <c r="I51" s="617" t="s">
        <v>35</v>
      </c>
      <c r="J51" s="50">
        <v>0</v>
      </c>
      <c r="K51" s="50"/>
      <c r="L51" s="606"/>
      <c r="M51" s="50"/>
      <c r="N51" s="606"/>
    </row>
    <row r="52" spans="1:20" x14ac:dyDescent="0.25">
      <c r="A52" s="573"/>
      <c r="B52" s="575"/>
      <c r="C52" s="574"/>
      <c r="D52" s="575"/>
      <c r="E52" s="576"/>
      <c r="F52" s="611"/>
      <c r="G52" s="611"/>
      <c r="H52" s="611"/>
      <c r="I52" s="611"/>
      <c r="J52" s="56">
        <f>SUM(J46:J51)</f>
        <v>17</v>
      </c>
      <c r="K52" s="56"/>
      <c r="L52" s="606"/>
      <c r="M52" s="50"/>
      <c r="N52" s="606"/>
    </row>
    <row r="53" spans="1:20" x14ac:dyDescent="0.25">
      <c r="A53" s="573">
        <v>15</v>
      </c>
      <c r="B53" s="575" t="s">
        <v>63</v>
      </c>
      <c r="C53" s="574" t="s">
        <v>37</v>
      </c>
      <c r="D53" s="575" t="s">
        <v>38</v>
      </c>
      <c r="E53" s="576">
        <v>0.70833333333333337</v>
      </c>
      <c r="F53" s="617" t="s">
        <v>90</v>
      </c>
      <c r="G53" s="612">
        <v>2</v>
      </c>
      <c r="H53" s="613">
        <v>1</v>
      </c>
      <c r="I53" s="617" t="s">
        <v>39</v>
      </c>
      <c r="J53" s="50">
        <v>0</v>
      </c>
      <c r="K53" s="50"/>
      <c r="L53" s="606"/>
      <c r="M53" s="50"/>
      <c r="N53" s="606"/>
    </row>
    <row r="54" spans="1:20" x14ac:dyDescent="0.25">
      <c r="A54" s="573">
        <v>16</v>
      </c>
      <c r="B54" s="575" t="s">
        <v>63</v>
      </c>
      <c r="C54" s="574" t="s">
        <v>37</v>
      </c>
      <c r="D54" s="575" t="s">
        <v>38</v>
      </c>
      <c r="E54" s="576">
        <v>0.58333333333333337</v>
      </c>
      <c r="F54" s="617" t="s">
        <v>40</v>
      </c>
      <c r="G54" s="612">
        <v>2</v>
      </c>
      <c r="H54" s="613">
        <v>0</v>
      </c>
      <c r="I54" s="617" t="s">
        <v>41</v>
      </c>
      <c r="J54" s="50">
        <v>0</v>
      </c>
      <c r="K54" s="50"/>
      <c r="L54" s="606"/>
      <c r="M54" s="606"/>
      <c r="N54" s="606"/>
    </row>
    <row r="55" spans="1:20" x14ac:dyDescent="0.25">
      <c r="A55" s="573">
        <v>31</v>
      </c>
      <c r="B55" s="575" t="s">
        <v>63</v>
      </c>
      <c r="C55" s="574" t="s">
        <v>22</v>
      </c>
      <c r="D55" s="575" t="s">
        <v>47</v>
      </c>
      <c r="E55" s="576">
        <v>0.83333333333333337</v>
      </c>
      <c r="F55" s="617" t="s">
        <v>90</v>
      </c>
      <c r="G55" s="612">
        <v>2</v>
      </c>
      <c r="H55" s="613">
        <v>2</v>
      </c>
      <c r="I55" s="617" t="s">
        <v>40</v>
      </c>
      <c r="J55" s="50">
        <v>0</v>
      </c>
      <c r="K55" s="50"/>
    </row>
    <row r="56" spans="1:20" x14ac:dyDescent="0.25">
      <c r="A56" s="573">
        <v>32</v>
      </c>
      <c r="B56" s="575" t="s">
        <v>63</v>
      </c>
      <c r="C56" s="574" t="s">
        <v>22</v>
      </c>
      <c r="D56" s="575" t="s">
        <v>47</v>
      </c>
      <c r="E56" s="576">
        <v>0.70833333333333337</v>
      </c>
      <c r="F56" s="617" t="s">
        <v>41</v>
      </c>
      <c r="G56" s="612">
        <v>1</v>
      </c>
      <c r="H56" s="613">
        <v>1</v>
      </c>
      <c r="I56" s="617" t="s">
        <v>39</v>
      </c>
      <c r="J56" s="50">
        <v>3</v>
      </c>
      <c r="K56" s="50"/>
    </row>
    <row r="57" spans="1:20" x14ac:dyDescent="0.25">
      <c r="A57" s="573">
        <v>47</v>
      </c>
      <c r="B57" s="575" t="s">
        <v>63</v>
      </c>
      <c r="C57" s="574" t="s">
        <v>1</v>
      </c>
      <c r="D57" s="575" t="s">
        <v>51</v>
      </c>
      <c r="E57" s="576">
        <v>0.66666666666666663</v>
      </c>
      <c r="F57" s="617" t="s">
        <v>41</v>
      </c>
      <c r="G57" s="612">
        <v>1</v>
      </c>
      <c r="H57" s="613">
        <v>3</v>
      </c>
      <c r="I57" s="617" t="s">
        <v>90</v>
      </c>
      <c r="J57" s="50">
        <v>3</v>
      </c>
      <c r="K57" s="50"/>
      <c r="O57" s="41"/>
    </row>
    <row r="58" spans="1:20" x14ac:dyDescent="0.25">
      <c r="A58" s="579">
        <v>48</v>
      </c>
      <c r="B58" s="580" t="s">
        <v>63</v>
      </c>
      <c r="C58" s="580" t="s">
        <v>1</v>
      </c>
      <c r="D58" s="581" t="s">
        <v>51</v>
      </c>
      <c r="E58" s="582">
        <v>0.66666666666666663</v>
      </c>
      <c r="F58" s="614" t="s">
        <v>39</v>
      </c>
      <c r="G58" s="615">
        <v>1</v>
      </c>
      <c r="H58" s="616">
        <v>3</v>
      </c>
      <c r="I58" s="617" t="s">
        <v>40</v>
      </c>
      <c r="J58" s="50">
        <v>3</v>
      </c>
      <c r="K58" s="50"/>
    </row>
    <row r="59" spans="1:20" ht="15.75" thickBot="1" x14ac:dyDescent="0.3">
      <c r="J59" s="56">
        <f>SUM(J53:J58)</f>
        <v>9</v>
      </c>
      <c r="K59" s="56"/>
    </row>
    <row r="60" spans="1:20" ht="15.75" thickBot="1" x14ac:dyDescent="0.3">
      <c r="H60" s="2036" t="s">
        <v>95</v>
      </c>
      <c r="I60" s="2037"/>
      <c r="J60" s="56">
        <f>SUM(J59,J52,J45,J38,J31,J24,J17,J10)</f>
        <v>88</v>
      </c>
      <c r="K60" s="55">
        <f>SUM(K10,K17,K24,K31,K38,K45,K52,K59)</f>
        <v>1.25</v>
      </c>
      <c r="L60" s="57">
        <f>SUM(K60,J60)</f>
        <v>89.25</v>
      </c>
    </row>
  </sheetData>
  <mergeCells count="36">
    <mergeCell ref="AB42:AF43"/>
    <mergeCell ref="AB44:AF45"/>
    <mergeCell ref="N45:Q45"/>
    <mergeCell ref="N46:Q46"/>
    <mergeCell ref="N48:Q48"/>
    <mergeCell ref="S48:T48"/>
    <mergeCell ref="W34:W35"/>
    <mergeCell ref="N49:Q49"/>
    <mergeCell ref="S49:T49"/>
    <mergeCell ref="H60:I60"/>
    <mergeCell ref="M40:M41"/>
    <mergeCell ref="W8:Y9"/>
    <mergeCell ref="AB8:AD9"/>
    <mergeCell ref="M12:M13"/>
    <mergeCell ref="M36:M37"/>
    <mergeCell ref="AB37:AB38"/>
    <mergeCell ref="R38:R39"/>
    <mergeCell ref="M16:M17"/>
    <mergeCell ref="W18:W19"/>
    <mergeCell ref="M20:M21"/>
    <mergeCell ref="R22:R23"/>
    <mergeCell ref="M24:M25"/>
    <mergeCell ref="AB25:AB26"/>
    <mergeCell ref="M28:M29"/>
    <mergeCell ref="R30:R31"/>
    <mergeCell ref="M32:M33"/>
    <mergeCell ref="AB33:AD34"/>
    <mergeCell ref="R14:R15"/>
    <mergeCell ref="A1:I2"/>
    <mergeCell ref="J1:J2"/>
    <mergeCell ref="K1:K2"/>
    <mergeCell ref="C3:D3"/>
    <mergeCell ref="M3:O4"/>
    <mergeCell ref="M8:O9"/>
    <mergeCell ref="P8:P9"/>
    <mergeCell ref="R8:T9"/>
  </mergeCells>
  <conditionalFormatting sqref="G4:G9 G11:G16 G53:G58 G18:G23 G25:G30 G32:G37 G39:G44 G46:G51">
    <cfRule type="expression" dxfId="2900" priority="23" stopIfTrue="1">
      <formula>IF(AND($F4&gt;$G4,ISNUMBER($F4),ISNUMBER($G4)),1,0)</formula>
    </cfRule>
  </conditionalFormatting>
  <conditionalFormatting sqref="H4:H9 H11:H16 H53:H58 H18:H23 H25:H30 H32:H37 H39:H44 H46:H51">
    <cfRule type="expression" dxfId="2899" priority="24" stopIfTrue="1">
      <formula>IF(AND($F4&lt;$G4,ISNUMBER($F4),ISNUMBER($G4)),1,0)</formula>
    </cfRule>
  </conditionalFormatting>
  <conditionalFormatting sqref="A5:E5">
    <cfRule type="expression" dxfId="2898" priority="25">
      <formula>IF($X8=1,1,0)</formula>
    </cfRule>
  </conditionalFormatting>
  <conditionalFormatting sqref="A39:E39">
    <cfRule type="expression" dxfId="2897" priority="26">
      <formula>IF($X34=1,1,0)</formula>
    </cfRule>
  </conditionalFormatting>
  <conditionalFormatting sqref="A6:E6 A7:D7 A8:E9">
    <cfRule type="expression" dxfId="2896" priority="27">
      <formula>IF(#REF!=1,1,0)</formula>
    </cfRule>
  </conditionalFormatting>
  <conditionalFormatting sqref="A13:E16">
    <cfRule type="expression" dxfId="2895" priority="28">
      <formula>IF(#REF!=1,1,0)</formula>
    </cfRule>
  </conditionalFormatting>
  <conditionalFormatting sqref="A20:E21 A22:D23">
    <cfRule type="expression" dxfId="2894" priority="29">
      <formula>IF(#REF!=1,1,0)</formula>
    </cfRule>
  </conditionalFormatting>
  <conditionalFormatting sqref="C27:E27 A27 A28:E30">
    <cfRule type="expression" dxfId="2893" priority="30">
      <formula>IF(#REF!=1,1,0)</formula>
    </cfRule>
  </conditionalFormatting>
  <conditionalFormatting sqref="A34:D35 A36:E37">
    <cfRule type="expression" dxfId="2892" priority="31">
      <formula>IF(#REF!=1,1,0)</formula>
    </cfRule>
  </conditionalFormatting>
  <conditionalFormatting sqref="A41:D44">
    <cfRule type="expression" dxfId="2891" priority="32">
      <formula>IF(#REF!=1,1,0)</formula>
    </cfRule>
  </conditionalFormatting>
  <conditionalFormatting sqref="A48:E51">
    <cfRule type="expression" dxfId="2890" priority="33">
      <formula>IF(#REF!=1,1,0)</formula>
    </cfRule>
  </conditionalFormatting>
  <conditionalFormatting sqref="E7 A41:D41 A12:E13">
    <cfRule type="expression" dxfId="2889" priority="22">
      <formula>IF($Y7=1,1,0)</formula>
    </cfRule>
  </conditionalFormatting>
  <conditionalFormatting sqref="E27">
    <cfRule type="expression" dxfId="2888" priority="21">
      <formula>IF(#REF!=1,1,0)</formula>
    </cfRule>
  </conditionalFormatting>
  <conditionalFormatting sqref="A40:E40">
    <cfRule type="expression" dxfId="2887" priority="20">
      <formula>IF($Y40=1,1,0)</formula>
    </cfRule>
  </conditionalFormatting>
  <conditionalFormatting sqref="A19:E21 A18:D18 A14:E17 A24:E25 A22:D23 A27:E33 A36:E38 A26:D26 E34:E35">
    <cfRule type="expression" dxfId="2886" priority="19">
      <formula>IF($X14=1,1,0)</formula>
    </cfRule>
  </conditionalFormatting>
  <conditionalFormatting sqref="E28">
    <cfRule type="expression" dxfId="2885" priority="18">
      <formula>IF(#REF!=1,1,0)</formula>
    </cfRule>
  </conditionalFormatting>
  <conditionalFormatting sqref="E41">
    <cfRule type="expression" dxfId="2884" priority="17">
      <formula>IF($Y41=1,1,0)</formula>
    </cfRule>
  </conditionalFormatting>
  <conditionalFormatting sqref="E42">
    <cfRule type="expression" dxfId="2883" priority="16">
      <formula>IF($X37=1,1,0)</formula>
    </cfRule>
  </conditionalFormatting>
  <conditionalFormatting sqref="E22">
    <cfRule type="expression" dxfId="2882" priority="15">
      <formula>IF(#REF!=1,1,0)</formula>
    </cfRule>
  </conditionalFormatting>
  <conditionalFormatting sqref="E23">
    <cfRule type="expression" dxfId="2881" priority="14">
      <formula>IF(#REF!=1,1,0)</formula>
    </cfRule>
  </conditionalFormatting>
  <conditionalFormatting sqref="E29">
    <cfRule type="expression" dxfId="2880" priority="13">
      <formula>IF(#REF!=1,1,0)</formula>
    </cfRule>
  </conditionalFormatting>
  <conditionalFormatting sqref="E30">
    <cfRule type="expression" dxfId="2879" priority="12">
      <formula>IF(#REF!=1,1,0)</formula>
    </cfRule>
  </conditionalFormatting>
  <conditionalFormatting sqref="E43">
    <cfRule type="expression" dxfId="2878" priority="11">
      <formula>IF(#REF!=1,1,0)</formula>
    </cfRule>
  </conditionalFormatting>
  <conditionalFormatting sqref="E44">
    <cfRule type="expression" dxfId="2877" priority="10">
      <formula>IF(#REF!=1,1,0)</formula>
    </cfRule>
  </conditionalFormatting>
  <conditionalFormatting sqref="E57">
    <cfRule type="expression" dxfId="2876" priority="9">
      <formula>IF(#REF!=1,1,0)</formula>
    </cfRule>
  </conditionalFormatting>
  <conditionalFormatting sqref="O12 O40">
    <cfRule type="expression" dxfId="2875" priority="1" stopIfTrue="1">
      <formula>IF(AND($AY12&gt;$AY13,ISNUMBER($AY12),ISNUMBER($AY13)),1,0)</formula>
    </cfRule>
  </conditionalFormatting>
  <conditionalFormatting sqref="O13 O41">
    <cfRule type="expression" dxfId="2874" priority="2" stopIfTrue="1">
      <formula>IF(AND($AY12&lt;$AY13,ISNUMBER($AY12),ISNUMBER($AY13)),1,0)</formula>
    </cfRule>
  </conditionalFormatting>
  <conditionalFormatting sqref="T14 T22 T30 T38">
    <cfRule type="expression" dxfId="2873" priority="3" stopIfTrue="1">
      <formula>IF(AND($BD14&gt;$BD15,ISNUMBER($BD14),ISNUMBER($BD15)),1,0)</formula>
    </cfRule>
  </conditionalFormatting>
  <conditionalFormatting sqref="T15 T23 T31 T39">
    <cfRule type="expression" dxfId="2872" priority="4" stopIfTrue="1">
      <formula>IF(AND($BD14&lt;$BD15,ISNUMBER($BD14),ISNUMBER($BD15)),1,0)</formula>
    </cfRule>
  </conditionalFormatting>
  <conditionalFormatting sqref="Y18 Y34">
    <cfRule type="expression" dxfId="2871" priority="5" stopIfTrue="1">
      <formula>IF(AND($BJ18&gt;$BJ19,ISNUMBER($BJ18),ISNUMBER($BJ19)),1,0)</formula>
    </cfRule>
  </conditionalFormatting>
  <conditionalFormatting sqref="Y19 Y35">
    <cfRule type="expression" dxfId="2870" priority="6" stopIfTrue="1">
      <formula>IF(AND($BJ18&lt;$BJ19,ISNUMBER($BJ18),ISNUMBER($BJ19)),1,0)</formula>
    </cfRule>
  </conditionalFormatting>
  <conditionalFormatting sqref="AD25 AD37">
    <cfRule type="expression" dxfId="2869" priority="7" stopIfTrue="1">
      <formula>IF(AND($BP25&gt;$BP26,ISNUMBER($BP25),ISNUMBER($BP26)),1,0)</formula>
    </cfRule>
  </conditionalFormatting>
  <conditionalFormatting sqref="AD26 AD38">
    <cfRule type="expression" dxfId="2868" priority="8" stopIfTrue="1">
      <formula>IF(AND($BP25&lt;$BP26,ISNUMBER($BP25),ISNUMBER($BP26)),1,0)</formula>
    </cfRule>
  </conditionalFormatting>
  <conditionalFormatting sqref="O36 O28 O32 O20 O24 O16">
    <cfRule type="expression" dxfId="2867" priority="34" stopIfTrue="1">
      <formula>IF(AND($AX16&gt;$AX17,ISNUMBER($AX16),ISNUMBER($AX17)),1,0)</formula>
    </cfRule>
  </conditionalFormatting>
  <conditionalFormatting sqref="O37 O29 O33 O21 O25 O17">
    <cfRule type="expression" dxfId="2866" priority="35" stopIfTrue="1">
      <formula>IF(AND($AX16&lt;$AX17,ISNUMBER($AX16),ISNUMBER($AX17)),1,0)</formula>
    </cfRule>
  </conditionalFormatting>
  <conditionalFormatting sqref="A4:E4 A55:D58 A45:E54 A11:E11 A42:D42 E55:E56 E58:F58">
    <cfRule type="expression" dxfId="2865" priority="36">
      <formula>IF(#REF!=1,1,0)</formula>
    </cfRule>
  </conditionalFormatting>
  <conditionalFormatting sqref="N40">
    <cfRule type="expression" dxfId="2864" priority="37" stopIfTrue="1">
      <formula>IF($AX40=$U67,1,0)</formula>
    </cfRule>
    <cfRule type="expression" dxfId="2863" priority="38" stopIfTrue="1">
      <formula>IF($AX41=$U67,1,0)</formula>
    </cfRule>
  </conditionalFormatting>
  <conditionalFormatting sqref="N41">
    <cfRule type="expression" dxfId="2862" priority="39" stopIfTrue="1">
      <formula>IF($AX41=$U67,1,0)</formula>
    </cfRule>
    <cfRule type="expression" dxfId="2861" priority="40" stopIfTrue="1">
      <formula>IF($AX40=$U67,1,0)</formula>
    </cfRule>
  </conditionalFormatting>
  <conditionalFormatting sqref="N16">
    <cfRule type="expression" dxfId="2860" priority="41" stopIfTrue="1">
      <formula>IF($AW16=$U61,1,0)</formula>
    </cfRule>
    <cfRule type="expression" dxfId="2859" priority="42" stopIfTrue="1">
      <formula>IF($AW17=$U61,1,0)</formula>
    </cfRule>
  </conditionalFormatting>
  <conditionalFormatting sqref="N17">
    <cfRule type="expression" dxfId="2858" priority="43" stopIfTrue="1">
      <formula>IF($AW17=$U61,1,0)</formula>
    </cfRule>
    <cfRule type="expression" dxfId="2857" priority="44" stopIfTrue="1">
      <formula>IF($AW16=$U61,1,0)</formula>
    </cfRule>
  </conditionalFormatting>
  <conditionalFormatting sqref="N36">
    <cfRule type="expression" dxfId="2856" priority="45" stopIfTrue="1">
      <formula>IF($AW36=$U66,1,0)</formula>
    </cfRule>
    <cfRule type="expression" dxfId="2855" priority="46" stopIfTrue="1">
      <formula>IF($AW37=$U66,1,0)</formula>
    </cfRule>
  </conditionalFormatting>
  <conditionalFormatting sqref="N37">
    <cfRule type="expression" dxfId="2854" priority="47" stopIfTrue="1">
      <formula>IF($AW37=$U66,1,0)</formula>
    </cfRule>
    <cfRule type="expression" dxfId="2853" priority="48" stopIfTrue="1">
      <formula>IF($AW36=$U66,1,0)</formula>
    </cfRule>
  </conditionalFormatting>
  <conditionalFormatting sqref="N28">
    <cfRule type="expression" dxfId="2852" priority="49" stopIfTrue="1">
      <formula>IF($AW28=$U62,1,0)</formula>
    </cfRule>
    <cfRule type="expression" dxfId="2851" priority="50" stopIfTrue="1">
      <formula>IF($AW29=$U62,1,0)</formula>
    </cfRule>
  </conditionalFormatting>
  <conditionalFormatting sqref="N29">
    <cfRule type="expression" dxfId="2850" priority="51" stopIfTrue="1">
      <formula>IF($AW29=$U62,1,0)</formula>
    </cfRule>
    <cfRule type="expression" dxfId="2849" priority="52" stopIfTrue="1">
      <formula>IF($AW28=$U62,1,0)</formula>
    </cfRule>
  </conditionalFormatting>
  <conditionalFormatting sqref="N32">
    <cfRule type="expression" dxfId="2848" priority="53" stopIfTrue="1">
      <formula>IF($AW32=$U63,1,0)</formula>
    </cfRule>
    <cfRule type="expression" dxfId="2847" priority="54" stopIfTrue="1">
      <formula>IF($AW33=$U63,1,0)</formula>
    </cfRule>
  </conditionalFormatting>
  <conditionalFormatting sqref="N33">
    <cfRule type="expression" dxfId="2846" priority="55" stopIfTrue="1">
      <formula>IF($AW33=$U63,1,0)</formula>
    </cfRule>
    <cfRule type="expression" dxfId="2845" priority="56" stopIfTrue="1">
      <formula>IF($AW32=$U63,1,0)</formula>
    </cfRule>
  </conditionalFormatting>
  <conditionalFormatting sqref="N20">
    <cfRule type="expression" dxfId="2844" priority="57" stopIfTrue="1">
      <formula>IF($AW20=$U64,1,0)</formula>
    </cfRule>
    <cfRule type="expression" dxfId="2843" priority="58" stopIfTrue="1">
      <formula>IF($AW21=$U64,1,0)</formula>
    </cfRule>
  </conditionalFormatting>
  <conditionalFormatting sqref="N21">
    <cfRule type="expression" dxfId="2842" priority="59" stopIfTrue="1">
      <formula>IF($AW21=$U64,1,0)</formula>
    </cfRule>
    <cfRule type="expression" dxfId="2841" priority="60" stopIfTrue="1">
      <formula>IF($AW20=$U64,1,0)</formula>
    </cfRule>
  </conditionalFormatting>
  <conditionalFormatting sqref="N24">
    <cfRule type="expression" dxfId="2840" priority="61" stopIfTrue="1">
      <formula>IF($AW24=$U65,1,0)</formula>
    </cfRule>
    <cfRule type="expression" dxfId="2839" priority="62" stopIfTrue="1">
      <formula>IF($AW25=$U65,1,0)</formula>
    </cfRule>
  </conditionalFormatting>
  <conditionalFormatting sqref="N25">
    <cfRule type="expression" dxfId="2838" priority="63" stopIfTrue="1">
      <formula>IF($AW25=$U65,1,0)</formula>
    </cfRule>
    <cfRule type="expression" dxfId="2837" priority="64" stopIfTrue="1">
      <formula>IF($AW24=$U65,1,0)</formula>
    </cfRule>
  </conditionalFormatting>
  <conditionalFormatting sqref="S14">
    <cfRule type="expression" dxfId="2836" priority="65" stopIfTrue="1">
      <formula>IF($BC14=$U71,1,0)</formula>
    </cfRule>
    <cfRule type="expression" dxfId="2835" priority="66" stopIfTrue="1">
      <formula>IF($BC15=$U71,1,0)</formula>
    </cfRule>
  </conditionalFormatting>
  <conditionalFormatting sqref="S15">
    <cfRule type="expression" dxfId="2834" priority="67" stopIfTrue="1">
      <formula>IF($BC15=$U71,1,0)</formula>
    </cfRule>
    <cfRule type="expression" dxfId="2833" priority="68" stopIfTrue="1">
      <formula>IF($BC14=$U71,1,0)</formula>
    </cfRule>
  </conditionalFormatting>
  <conditionalFormatting sqref="S22">
    <cfRule type="expression" dxfId="2832" priority="69" stopIfTrue="1">
      <formula>IF($BC22=$U72,1,0)</formula>
    </cfRule>
    <cfRule type="expression" dxfId="2831" priority="70" stopIfTrue="1">
      <formula>IF($BC23=$U72,1,0)</formula>
    </cfRule>
  </conditionalFormatting>
  <conditionalFormatting sqref="S23">
    <cfRule type="expression" dxfId="2830" priority="71" stopIfTrue="1">
      <formula>IF($BC23=$U72,1,0)</formula>
    </cfRule>
    <cfRule type="expression" dxfId="2829" priority="72" stopIfTrue="1">
      <formula>IF($BC22=$U72,1,0)</formula>
    </cfRule>
  </conditionalFormatting>
  <conditionalFormatting sqref="S30">
    <cfRule type="expression" dxfId="2828" priority="73" stopIfTrue="1">
      <formula>IF($BC30=$U73,1,0)</formula>
    </cfRule>
    <cfRule type="expression" dxfId="2827" priority="74" stopIfTrue="1">
      <formula>IF($BC31=$U73,1,0)</formula>
    </cfRule>
  </conditionalFormatting>
  <conditionalFormatting sqref="S31">
    <cfRule type="expression" dxfId="2826" priority="75" stopIfTrue="1">
      <formula>IF($BC31=$U73,1,0)</formula>
    </cfRule>
    <cfRule type="expression" dxfId="2825" priority="76" stopIfTrue="1">
      <formula>IF($BC30=$U73,1,0)</formula>
    </cfRule>
  </conditionalFormatting>
  <conditionalFormatting sqref="S38">
    <cfRule type="expression" dxfId="2824" priority="77" stopIfTrue="1">
      <formula>IF($BC38=$U74,1,0)</formula>
    </cfRule>
    <cfRule type="expression" dxfId="2823" priority="78" stopIfTrue="1">
      <formula>IF($BC39=$U74,1,0)</formula>
    </cfRule>
  </conditionalFormatting>
  <conditionalFormatting sqref="S39">
    <cfRule type="expression" dxfId="2822" priority="79" stopIfTrue="1">
      <formula>IF($BC39=$U74,1,0)</formula>
    </cfRule>
    <cfRule type="expression" dxfId="2821" priority="80" stopIfTrue="1">
      <formula>IF($BC38=$U74,1,0)</formula>
    </cfRule>
  </conditionalFormatting>
  <conditionalFormatting sqref="X18">
    <cfRule type="expression" dxfId="2820" priority="81" stopIfTrue="1">
      <formula>IF($BI18=$U78,1,0)</formula>
    </cfRule>
    <cfRule type="expression" dxfId="2819" priority="82" stopIfTrue="1">
      <formula>IF($BI19=$U78,1,0)</formula>
    </cfRule>
  </conditionalFormatting>
  <conditionalFormatting sqref="X19">
    <cfRule type="expression" dxfId="2818" priority="83" stopIfTrue="1">
      <formula>IF($BI19=$U78,1,0)</formula>
    </cfRule>
    <cfRule type="expression" dxfId="2817" priority="84" stopIfTrue="1">
      <formula>IF($BI18=$U78,1,0)</formula>
    </cfRule>
  </conditionalFormatting>
  <conditionalFormatting sqref="X34">
    <cfRule type="expression" dxfId="2816" priority="85" stopIfTrue="1">
      <formula>IF($BI34=$U79,1,0)</formula>
    </cfRule>
    <cfRule type="expression" dxfId="2815" priority="86" stopIfTrue="1">
      <formula>IF($BI35=$U79,1,0)</formula>
    </cfRule>
  </conditionalFormatting>
  <conditionalFormatting sqref="X35">
    <cfRule type="expression" dxfId="2814" priority="87" stopIfTrue="1">
      <formula>IF($BI35=$U79,1,0)</formula>
    </cfRule>
    <cfRule type="expression" dxfId="2813" priority="88" stopIfTrue="1">
      <formula>IF($BI34=$U79,1,0)</formula>
    </cfRule>
  </conditionalFormatting>
  <conditionalFormatting sqref="AC25">
    <cfRule type="expression" dxfId="2812" priority="89" stopIfTrue="1">
      <formula>IF($BO25=$U87,1,0)</formula>
    </cfRule>
    <cfRule type="expression" dxfId="2811" priority="90" stopIfTrue="1">
      <formula>IF($BO26=$U87,1,0)</formula>
    </cfRule>
  </conditionalFormatting>
  <conditionalFormatting sqref="AC26">
    <cfRule type="expression" dxfId="2810" priority="91" stopIfTrue="1">
      <formula>IF($BO26=$U87,1,0)</formula>
    </cfRule>
    <cfRule type="expression" dxfId="2809" priority="92" stopIfTrue="1">
      <formula>IF($BO25=$U87,1,0)</formula>
    </cfRule>
  </conditionalFormatting>
  <conditionalFormatting sqref="AC37">
    <cfRule type="expression" dxfId="2808" priority="93" stopIfTrue="1">
      <formula>IF($BO37=$U83,1,0)</formula>
    </cfRule>
    <cfRule type="expression" dxfId="2807" priority="94" stopIfTrue="1">
      <formula>IF($BO38=$U83,1,0)</formula>
    </cfRule>
  </conditionalFormatting>
  <conditionalFormatting sqref="AC38">
    <cfRule type="expression" dxfId="2806" priority="95" stopIfTrue="1">
      <formula>IF($BO38=$U83,1,0)</formula>
    </cfRule>
    <cfRule type="expression" dxfId="2805" priority="96" stopIfTrue="1">
      <formula>IF($BO37=$U83,1,0)</formula>
    </cfRule>
  </conditionalFormatting>
  <conditionalFormatting sqref="A43:D44">
    <cfRule type="expression" dxfId="2804" priority="97">
      <formula>IF($AD44=1,1,0)</formula>
    </cfRule>
  </conditionalFormatting>
  <conditionalFormatting sqref="N12">
    <cfRule type="expression" dxfId="2803" priority="98" stopIfTrue="1">
      <formula>IF($AX12=$T49,1,0)</formula>
    </cfRule>
    <cfRule type="expression" dxfId="2802" priority="99" stopIfTrue="1">
      <formula>IF($AX13=$T49,1,0)</formula>
    </cfRule>
  </conditionalFormatting>
  <conditionalFormatting sqref="N13">
    <cfRule type="expression" dxfId="2801" priority="100" stopIfTrue="1">
      <formula>IF($AX13=$T49,1,0)</formula>
    </cfRule>
    <cfRule type="expression" dxfId="2800" priority="101" stopIfTrue="1">
      <formula>IF($AX12=$T49,1,0)</formula>
    </cfRule>
  </conditionalFormatting>
  <dataValidations count="1">
    <dataValidation type="list" allowBlank="1" showInputMessage="1" showErrorMessage="1" sqref="G4:H9 G11:H58 O28:O29 O12:O13 O16:O17 O32:O33 O20:O21 O24:O25 O36:O37 O40:O41 T14:T15 T22:T23 T30:T31 T38:T39 Y18:Y19 Y34:Y35 AD25:AD26 AD37:AD38 R7:S7 S4:T6" xr:uid="{21FE369C-65F7-4769-B0B5-A672732FF823}">
      <formula1>"0,1,2,3,4,5,6,7,8,9"</formula1>
    </dataValidation>
  </dataValidation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88646-EDCD-4511-BE01-D7A7F0D4D842}">
  <sheetPr>
    <tabColor rgb="FFFF0000"/>
  </sheetPr>
  <dimension ref="A1:AF60"/>
  <sheetViews>
    <sheetView zoomScale="80" zoomScaleNormal="80" workbookViewId="0">
      <selection activeCell="X40" sqref="X40"/>
    </sheetView>
  </sheetViews>
  <sheetFormatPr defaultRowHeight="15" x14ac:dyDescent="0.25"/>
  <cols>
    <col min="1" max="3" width="9.140625" style="662"/>
    <col min="4" max="4" width="9.28515625" style="662" customWidth="1"/>
    <col min="5" max="5" width="10" style="662" bestFit="1" customWidth="1"/>
    <col min="6" max="6" width="15.7109375" style="662" customWidth="1"/>
    <col min="7" max="8" width="7.140625" style="662" customWidth="1"/>
    <col min="9" max="9" width="14.5703125" style="662" bestFit="1" customWidth="1"/>
    <col min="10" max="11" width="12.5703125" style="662" customWidth="1"/>
    <col min="12" max="12" width="9.140625" style="662"/>
    <col min="13" max="13" width="5.42578125" style="662" customWidth="1"/>
    <col min="14" max="14" width="14.140625" style="662" customWidth="1"/>
    <col min="15" max="15" width="9.140625" style="662"/>
    <col min="16" max="17" width="4.28515625" style="662" customWidth="1"/>
    <col min="18" max="18" width="5.140625" style="662" customWidth="1"/>
    <col min="19" max="20" width="9.140625" style="662"/>
    <col min="21" max="22" width="4.28515625" style="662" customWidth="1"/>
    <col min="23" max="25" width="9.140625" style="662"/>
    <col min="26" max="27" width="4.28515625" style="662" customWidth="1"/>
    <col min="28" max="16384" width="9.140625" style="662"/>
  </cols>
  <sheetData>
    <row r="1" spans="1:32" ht="15" customHeight="1" x14ac:dyDescent="0.25">
      <c r="A1" s="2009" t="s">
        <v>0</v>
      </c>
      <c r="B1" s="2010"/>
      <c r="C1" s="2010"/>
      <c r="D1" s="2010"/>
      <c r="E1" s="2010"/>
      <c r="F1" s="2010"/>
      <c r="G1" s="2010"/>
      <c r="H1" s="2010"/>
      <c r="I1" s="2011"/>
      <c r="J1" s="2031" t="s">
        <v>93</v>
      </c>
      <c r="K1" s="2032" t="s">
        <v>94</v>
      </c>
      <c r="AB1" s="693"/>
    </row>
    <row r="2" spans="1:32" ht="15" customHeight="1" x14ac:dyDescent="0.25">
      <c r="A2" s="2012"/>
      <c r="B2" s="2013"/>
      <c r="C2" s="2013"/>
      <c r="D2" s="2013"/>
      <c r="E2" s="2013"/>
      <c r="F2" s="2013"/>
      <c r="G2" s="2013"/>
      <c r="H2" s="2013"/>
      <c r="I2" s="2014"/>
      <c r="J2" s="2031"/>
      <c r="K2" s="2032"/>
    </row>
    <row r="3" spans="1:32" x14ac:dyDescent="0.25">
      <c r="A3" s="679" t="s">
        <v>52</v>
      </c>
      <c r="B3" s="679" t="s">
        <v>55</v>
      </c>
      <c r="C3" s="2015" t="s">
        <v>65</v>
      </c>
      <c r="D3" s="2015"/>
      <c r="E3" s="680" t="s">
        <v>64</v>
      </c>
      <c r="F3" s="679" t="s">
        <v>53</v>
      </c>
      <c r="G3" s="679"/>
      <c r="H3" s="679"/>
      <c r="I3" s="679" t="s">
        <v>54</v>
      </c>
      <c r="J3" s="49"/>
      <c r="K3" s="49"/>
      <c r="M3" s="2016" t="s">
        <v>113</v>
      </c>
      <c r="N3" s="2016"/>
      <c r="O3" s="2016"/>
    </row>
    <row r="4" spans="1:32" x14ac:dyDescent="0.25">
      <c r="A4" s="674">
        <v>1</v>
      </c>
      <c r="B4" s="676" t="s">
        <v>56</v>
      </c>
      <c r="C4" s="675" t="s">
        <v>1</v>
      </c>
      <c r="D4" s="676" t="s">
        <v>2</v>
      </c>
      <c r="E4" s="677">
        <v>0.70833333333333337</v>
      </c>
      <c r="F4" s="703" t="s">
        <v>3</v>
      </c>
      <c r="G4" s="704">
        <v>2</v>
      </c>
      <c r="H4" s="705">
        <v>0</v>
      </c>
      <c r="I4" s="703" t="s">
        <v>4</v>
      </c>
      <c r="J4" s="673">
        <v>3</v>
      </c>
      <c r="K4" s="673"/>
      <c r="M4" s="2016"/>
      <c r="N4" s="2016"/>
      <c r="O4" s="2016"/>
      <c r="P4" s="696"/>
      <c r="Q4" s="696"/>
      <c r="R4" s="696"/>
      <c r="S4" s="696"/>
      <c r="T4" s="696"/>
      <c r="U4" s="696"/>
      <c r="V4" s="696"/>
      <c r="W4" s="696"/>
      <c r="X4" s="696"/>
      <c r="Y4" s="696"/>
      <c r="Z4" s="696"/>
      <c r="AA4" s="696"/>
      <c r="AB4" s="696"/>
      <c r="AC4" s="696"/>
      <c r="AD4" s="696"/>
      <c r="AE4" s="696"/>
      <c r="AF4" s="696"/>
    </row>
    <row r="5" spans="1:32" x14ac:dyDescent="0.25">
      <c r="A5" s="664">
        <v>2</v>
      </c>
      <c r="B5" s="666" t="s">
        <v>56</v>
      </c>
      <c r="C5" s="665" t="s">
        <v>5</v>
      </c>
      <c r="D5" s="666" t="s">
        <v>6</v>
      </c>
      <c r="E5" s="667">
        <v>0.58333333333333337</v>
      </c>
      <c r="F5" s="703" t="s">
        <v>7</v>
      </c>
      <c r="G5" s="698">
        <v>1</v>
      </c>
      <c r="H5" s="699">
        <v>2</v>
      </c>
      <c r="I5" s="703" t="s">
        <v>8</v>
      </c>
      <c r="J5" s="673">
        <v>3</v>
      </c>
      <c r="K5" s="673"/>
      <c r="M5" s="696"/>
      <c r="N5" s="696"/>
      <c r="O5" s="696"/>
      <c r="P5" s="696"/>
      <c r="Q5" s="696"/>
      <c r="R5" s="696"/>
      <c r="S5" s="696"/>
      <c r="T5" s="696"/>
      <c r="U5" s="696"/>
      <c r="V5" s="696"/>
      <c r="W5" s="696"/>
      <c r="X5" s="696"/>
      <c r="Y5" s="696"/>
      <c r="Z5" s="696"/>
      <c r="AA5" s="696"/>
      <c r="AB5" s="696"/>
      <c r="AC5" s="696"/>
      <c r="AD5" s="696"/>
      <c r="AE5" s="696"/>
      <c r="AF5" s="696"/>
    </row>
    <row r="6" spans="1:32" x14ac:dyDescent="0.25">
      <c r="A6" s="664">
        <v>17</v>
      </c>
      <c r="B6" s="666" t="s">
        <v>56</v>
      </c>
      <c r="C6" s="665" t="s">
        <v>37</v>
      </c>
      <c r="D6" s="666" t="s">
        <v>38</v>
      </c>
      <c r="E6" s="667">
        <v>0.83333333333333337</v>
      </c>
      <c r="F6" s="703" t="s">
        <v>3</v>
      </c>
      <c r="G6" s="698">
        <v>2</v>
      </c>
      <c r="H6" s="699">
        <v>2</v>
      </c>
      <c r="I6" s="703" t="s">
        <v>7</v>
      </c>
      <c r="J6" s="673">
        <v>0</v>
      </c>
      <c r="K6" s="673"/>
      <c r="M6" s="696"/>
      <c r="N6" s="696"/>
      <c r="O6" s="696"/>
      <c r="P6" s="696"/>
      <c r="Q6" s="696"/>
      <c r="R6" s="696"/>
      <c r="S6" s="696"/>
      <c r="T6" s="696"/>
      <c r="U6" s="696"/>
      <c r="V6" s="696"/>
      <c r="W6" s="696"/>
      <c r="X6" s="696"/>
      <c r="Y6" s="696"/>
      <c r="Z6" s="696"/>
      <c r="AA6" s="696"/>
      <c r="AB6" s="696"/>
      <c r="AC6" s="696"/>
      <c r="AD6" s="696"/>
      <c r="AE6" s="696"/>
      <c r="AF6" s="696"/>
    </row>
    <row r="7" spans="1:32" x14ac:dyDescent="0.25">
      <c r="A7" s="664">
        <v>18</v>
      </c>
      <c r="B7" s="666" t="s">
        <v>56</v>
      </c>
      <c r="C7" s="665" t="s">
        <v>42</v>
      </c>
      <c r="D7" s="666" t="s">
        <v>43</v>
      </c>
      <c r="E7" s="663">
        <v>0.70833333333333337</v>
      </c>
      <c r="F7" s="703" t="s">
        <v>8</v>
      </c>
      <c r="G7" s="698">
        <v>2</v>
      </c>
      <c r="H7" s="699">
        <v>0</v>
      </c>
      <c r="I7" s="703" t="s">
        <v>4</v>
      </c>
      <c r="J7" s="673">
        <v>3</v>
      </c>
      <c r="K7" s="673"/>
      <c r="M7" s="696"/>
      <c r="N7" s="696"/>
      <c r="O7" s="696"/>
      <c r="P7" s="696"/>
      <c r="Q7" s="696"/>
      <c r="R7" s="696"/>
      <c r="S7" s="696"/>
      <c r="T7" s="696"/>
      <c r="U7" s="696"/>
      <c r="V7" s="696"/>
      <c r="W7" s="696"/>
      <c r="X7" s="696"/>
      <c r="Y7" s="696"/>
      <c r="Z7" s="696"/>
      <c r="AA7" s="696"/>
      <c r="AB7" s="696"/>
      <c r="AC7" s="696"/>
      <c r="AD7" s="696"/>
      <c r="AE7" s="696"/>
      <c r="AF7" s="696"/>
    </row>
    <row r="8" spans="1:32" ht="15" customHeight="1" x14ac:dyDescent="0.25">
      <c r="A8" s="664">
        <v>33</v>
      </c>
      <c r="B8" s="666" t="s">
        <v>56</v>
      </c>
      <c r="C8" s="665" t="s">
        <v>29</v>
      </c>
      <c r="D8" s="666" t="s">
        <v>48</v>
      </c>
      <c r="E8" s="667">
        <v>0.66666666666666663</v>
      </c>
      <c r="F8" s="703" t="s">
        <v>8</v>
      </c>
      <c r="G8" s="698">
        <v>3</v>
      </c>
      <c r="H8" s="699">
        <v>2</v>
      </c>
      <c r="I8" s="703" t="s">
        <v>3</v>
      </c>
      <c r="J8" s="673">
        <v>3</v>
      </c>
      <c r="K8" s="673"/>
      <c r="M8" s="2017" t="s">
        <v>67</v>
      </c>
      <c r="N8" s="2018"/>
      <c r="O8" s="2018"/>
      <c r="P8" s="2023"/>
      <c r="Q8" s="682"/>
      <c r="R8" s="2017" t="s">
        <v>68</v>
      </c>
      <c r="S8" s="2018"/>
      <c r="T8" s="2018"/>
      <c r="U8" s="682"/>
      <c r="V8" s="682"/>
      <c r="W8" s="2017" t="s">
        <v>69</v>
      </c>
      <c r="X8" s="2018"/>
      <c r="Y8" s="2018"/>
      <c r="Z8" s="682"/>
      <c r="AA8" s="682"/>
      <c r="AB8" s="2017" t="s">
        <v>66</v>
      </c>
      <c r="AC8" s="2018"/>
      <c r="AD8" s="2018"/>
      <c r="AE8" s="694"/>
      <c r="AF8" s="694"/>
    </row>
    <row r="9" spans="1:32" ht="15" customHeight="1" x14ac:dyDescent="0.25">
      <c r="A9" s="664">
        <v>34</v>
      </c>
      <c r="B9" s="666" t="s">
        <v>56</v>
      </c>
      <c r="C9" s="665" t="s">
        <v>29</v>
      </c>
      <c r="D9" s="666" t="s">
        <v>48</v>
      </c>
      <c r="E9" s="667">
        <v>0.66666666666666663</v>
      </c>
      <c r="F9" s="703" t="s">
        <v>4</v>
      </c>
      <c r="G9" s="698">
        <v>1</v>
      </c>
      <c r="H9" s="699">
        <v>2</v>
      </c>
      <c r="I9" s="703" t="s">
        <v>7</v>
      </c>
      <c r="J9" s="673">
        <v>0</v>
      </c>
      <c r="K9" s="673"/>
      <c r="M9" s="2019"/>
      <c r="N9" s="2020"/>
      <c r="O9" s="2020"/>
      <c r="P9" s="2023"/>
      <c r="Q9" s="682"/>
      <c r="R9" s="2019"/>
      <c r="S9" s="2020"/>
      <c r="T9" s="2020"/>
      <c r="U9" s="682"/>
      <c r="V9" s="682"/>
      <c r="W9" s="2019"/>
      <c r="X9" s="2020"/>
      <c r="Y9" s="2020"/>
      <c r="Z9" s="682"/>
      <c r="AA9" s="682"/>
      <c r="AB9" s="2019"/>
      <c r="AC9" s="2020"/>
      <c r="AD9" s="2020"/>
      <c r="AE9" s="694"/>
      <c r="AF9" s="694"/>
    </row>
    <row r="10" spans="1:32" x14ac:dyDescent="0.25">
      <c r="E10" s="673"/>
      <c r="F10" s="697"/>
      <c r="G10" s="697"/>
      <c r="H10" s="697"/>
      <c r="I10" s="697"/>
      <c r="J10" s="55">
        <f>SUM(J4:J9)</f>
        <v>12</v>
      </c>
      <c r="K10" s="56"/>
      <c r="M10" s="682"/>
      <c r="N10" s="682"/>
      <c r="O10" s="682"/>
      <c r="P10" s="682"/>
      <c r="Q10" s="682"/>
      <c r="R10" s="682"/>
      <c r="S10" s="682"/>
      <c r="T10" s="682"/>
      <c r="U10" s="682"/>
      <c r="V10" s="682"/>
      <c r="W10" s="682"/>
      <c r="X10" s="682"/>
      <c r="Y10" s="682"/>
      <c r="Z10" s="682"/>
      <c r="AA10" s="682"/>
      <c r="AB10" s="682"/>
      <c r="AC10" s="682"/>
      <c r="AD10" s="682"/>
      <c r="AE10" s="682"/>
      <c r="AF10" s="694"/>
    </row>
    <row r="11" spans="1:32" x14ac:dyDescent="0.25">
      <c r="A11" s="664">
        <v>3</v>
      </c>
      <c r="B11" s="666" t="s">
        <v>57</v>
      </c>
      <c r="C11" s="665" t="s">
        <v>5</v>
      </c>
      <c r="D11" s="666" t="s">
        <v>6</v>
      </c>
      <c r="E11" s="667">
        <v>0.83333333333333337</v>
      </c>
      <c r="F11" s="703" t="s">
        <v>9</v>
      </c>
      <c r="G11" s="698">
        <v>1</v>
      </c>
      <c r="H11" s="699">
        <v>1</v>
      </c>
      <c r="I11" s="703" t="s">
        <v>10</v>
      </c>
      <c r="J11" s="673">
        <v>3</v>
      </c>
      <c r="K11" s="673"/>
      <c r="M11" s="682" t="s">
        <v>75</v>
      </c>
      <c r="N11" s="682"/>
      <c r="O11" s="682"/>
      <c r="P11" s="682"/>
      <c r="Q11" s="682"/>
      <c r="R11" s="682"/>
      <c r="S11" s="682"/>
      <c r="T11" s="682"/>
      <c r="U11" s="682"/>
      <c r="V11" s="682"/>
      <c r="W11" s="682"/>
      <c r="X11" s="682"/>
      <c r="Y11" s="682"/>
      <c r="Z11" s="682"/>
      <c r="AA11" s="682"/>
      <c r="AB11" s="682"/>
      <c r="AC11" s="682"/>
      <c r="AD11" s="682"/>
      <c r="AE11" s="682"/>
      <c r="AF11" s="694"/>
    </row>
    <row r="12" spans="1:32" x14ac:dyDescent="0.25">
      <c r="A12" s="664">
        <v>4</v>
      </c>
      <c r="B12" s="666" t="s">
        <v>57</v>
      </c>
      <c r="C12" s="665" t="s">
        <v>5</v>
      </c>
      <c r="D12" s="666" t="s">
        <v>6</v>
      </c>
      <c r="E12" s="667">
        <v>0.70833333333333337</v>
      </c>
      <c r="F12" s="703" t="s">
        <v>11</v>
      </c>
      <c r="G12" s="698">
        <v>2</v>
      </c>
      <c r="H12" s="699">
        <v>0</v>
      </c>
      <c r="I12" s="703" t="s">
        <v>12</v>
      </c>
      <c r="J12" s="673">
        <v>0</v>
      </c>
      <c r="K12" s="673"/>
      <c r="M12" s="2021">
        <v>49</v>
      </c>
      <c r="N12" s="683" t="s">
        <v>8</v>
      </c>
      <c r="O12" s="684">
        <v>2</v>
      </c>
      <c r="P12" s="682"/>
      <c r="Q12" s="682"/>
      <c r="R12" s="682"/>
      <c r="S12" s="682"/>
      <c r="T12" s="682"/>
      <c r="U12" s="682"/>
      <c r="V12" s="682"/>
      <c r="W12" s="682"/>
      <c r="X12" s="682"/>
      <c r="Y12" s="682"/>
      <c r="Z12" s="682"/>
      <c r="AA12" s="682"/>
      <c r="AB12" s="682"/>
      <c r="AC12" s="682"/>
      <c r="AD12" s="682"/>
      <c r="AE12" s="682"/>
      <c r="AF12" s="694"/>
    </row>
    <row r="13" spans="1:32" x14ac:dyDescent="0.25">
      <c r="A13" s="664">
        <v>19</v>
      </c>
      <c r="B13" s="666" t="s">
        <v>57</v>
      </c>
      <c r="C13" s="665" t="s">
        <v>42</v>
      </c>
      <c r="D13" s="666" t="s">
        <v>43</v>
      </c>
      <c r="E13" s="667">
        <v>0.58333333333333337</v>
      </c>
      <c r="F13" s="703" t="s">
        <v>9</v>
      </c>
      <c r="G13" s="698">
        <v>2</v>
      </c>
      <c r="H13" s="699">
        <v>1</v>
      </c>
      <c r="I13" s="703" t="s">
        <v>11</v>
      </c>
      <c r="J13" s="673">
        <v>3</v>
      </c>
      <c r="K13" s="673"/>
      <c r="M13" s="2022"/>
      <c r="N13" s="685" t="s">
        <v>9</v>
      </c>
      <c r="O13" s="672">
        <v>2</v>
      </c>
      <c r="P13" s="686"/>
      <c r="Q13" s="682"/>
      <c r="R13" s="682" t="s">
        <v>82</v>
      </c>
      <c r="S13" s="682"/>
      <c r="T13" s="682"/>
      <c r="U13" s="687"/>
      <c r="V13" s="682"/>
      <c r="W13" s="682"/>
      <c r="X13" s="682"/>
      <c r="Y13" s="682"/>
      <c r="Z13" s="682"/>
      <c r="AA13" s="682"/>
      <c r="AB13" s="682"/>
      <c r="AC13" s="682"/>
      <c r="AD13" s="682"/>
      <c r="AE13" s="682"/>
      <c r="AF13" s="694"/>
    </row>
    <row r="14" spans="1:32" x14ac:dyDescent="0.25">
      <c r="A14" s="664">
        <v>20</v>
      </c>
      <c r="B14" s="666" t="s">
        <v>57</v>
      </c>
      <c r="C14" s="665" t="s">
        <v>42</v>
      </c>
      <c r="D14" s="666" t="s">
        <v>43</v>
      </c>
      <c r="E14" s="667">
        <v>0.83333333333333337</v>
      </c>
      <c r="F14" s="703" t="s">
        <v>12</v>
      </c>
      <c r="G14" s="698">
        <v>1</v>
      </c>
      <c r="H14" s="699">
        <v>3</v>
      </c>
      <c r="I14" s="703" t="s">
        <v>10</v>
      </c>
      <c r="J14" s="673">
        <v>3</v>
      </c>
      <c r="K14" s="673"/>
      <c r="M14" s="682"/>
      <c r="N14" s="54" t="s">
        <v>93</v>
      </c>
      <c r="O14" s="58">
        <v>5</v>
      </c>
      <c r="P14" s="688"/>
      <c r="Q14" s="682"/>
      <c r="R14" s="2021">
        <v>57</v>
      </c>
      <c r="S14" s="726" t="s">
        <v>8</v>
      </c>
      <c r="T14" s="727">
        <v>1</v>
      </c>
      <c r="U14" s="682"/>
      <c r="V14" s="682"/>
      <c r="W14" s="682"/>
      <c r="X14" s="682"/>
      <c r="Y14" s="682"/>
      <c r="Z14" s="682"/>
      <c r="AA14" s="682"/>
      <c r="AB14" s="682"/>
      <c r="AC14" s="682"/>
      <c r="AD14" s="682"/>
      <c r="AE14" s="694"/>
      <c r="AF14" s="694"/>
    </row>
    <row r="15" spans="1:32" x14ac:dyDescent="0.25">
      <c r="A15" s="664">
        <v>35</v>
      </c>
      <c r="B15" s="666" t="s">
        <v>57</v>
      </c>
      <c r="C15" s="665" t="s">
        <v>29</v>
      </c>
      <c r="D15" s="666" t="s">
        <v>48</v>
      </c>
      <c r="E15" s="667">
        <v>0.83333333333333337</v>
      </c>
      <c r="F15" s="703" t="s">
        <v>12</v>
      </c>
      <c r="G15" s="698">
        <v>0</v>
      </c>
      <c r="H15" s="699">
        <v>2</v>
      </c>
      <c r="I15" s="703" t="s">
        <v>9</v>
      </c>
      <c r="J15" s="673">
        <v>0</v>
      </c>
      <c r="K15" s="673"/>
      <c r="M15" s="682" t="s">
        <v>74</v>
      </c>
      <c r="N15" s="682"/>
      <c r="O15" s="682"/>
      <c r="P15" s="688"/>
      <c r="Q15" s="689"/>
      <c r="R15" s="2022"/>
      <c r="S15" s="728" t="s">
        <v>15</v>
      </c>
      <c r="T15" s="725">
        <v>1</v>
      </c>
      <c r="U15" s="686"/>
      <c r="V15" s="682"/>
      <c r="W15" s="682"/>
      <c r="X15" s="682"/>
      <c r="Y15" s="682"/>
      <c r="Z15" s="682"/>
      <c r="AA15" s="682"/>
      <c r="AB15" s="682"/>
      <c r="AC15" s="682"/>
      <c r="AD15" s="682"/>
      <c r="AE15" s="694"/>
      <c r="AF15" s="694"/>
    </row>
    <row r="16" spans="1:32" x14ac:dyDescent="0.25">
      <c r="A16" s="664">
        <v>36</v>
      </c>
      <c r="B16" s="666" t="s">
        <v>57</v>
      </c>
      <c r="C16" s="665" t="s">
        <v>29</v>
      </c>
      <c r="D16" s="666" t="s">
        <v>48</v>
      </c>
      <c r="E16" s="667">
        <v>0.83333333333333337</v>
      </c>
      <c r="F16" s="703" t="s">
        <v>10</v>
      </c>
      <c r="G16" s="698">
        <v>2</v>
      </c>
      <c r="H16" s="699">
        <v>1</v>
      </c>
      <c r="I16" s="703" t="s">
        <v>11</v>
      </c>
      <c r="J16" s="673">
        <v>0</v>
      </c>
      <c r="K16" s="673"/>
      <c r="M16" s="2021">
        <v>50</v>
      </c>
      <c r="N16" s="683" t="s">
        <v>15</v>
      </c>
      <c r="O16" s="684">
        <v>2</v>
      </c>
      <c r="P16" s="690"/>
      <c r="Q16" s="682"/>
      <c r="R16" s="682"/>
      <c r="S16" s="54" t="s">
        <v>93</v>
      </c>
      <c r="T16" s="58">
        <v>9</v>
      </c>
      <c r="U16" s="688"/>
      <c r="V16" s="682"/>
      <c r="W16" s="682"/>
      <c r="X16" s="682"/>
      <c r="Y16" s="682"/>
      <c r="Z16" s="682"/>
      <c r="AA16" s="682"/>
      <c r="AB16" s="682"/>
      <c r="AC16" s="682"/>
      <c r="AD16" s="682"/>
      <c r="AE16" s="694"/>
      <c r="AF16" s="694"/>
    </row>
    <row r="17" spans="1:32" x14ac:dyDescent="0.25">
      <c r="A17" s="664"/>
      <c r="B17" s="666"/>
      <c r="C17" s="665"/>
      <c r="D17" s="666"/>
      <c r="E17" s="667"/>
      <c r="F17" s="697"/>
      <c r="G17" s="697"/>
      <c r="H17" s="697"/>
      <c r="I17" s="697"/>
      <c r="J17" s="55">
        <f>SUM(J11:J16)</f>
        <v>9</v>
      </c>
      <c r="K17" s="56"/>
      <c r="M17" s="2022"/>
      <c r="N17" s="2000" t="s">
        <v>20</v>
      </c>
      <c r="O17" s="672">
        <v>1</v>
      </c>
      <c r="P17" s="682"/>
      <c r="Q17" s="682"/>
      <c r="R17" s="682"/>
      <c r="S17" s="682"/>
      <c r="T17" s="682"/>
      <c r="U17" s="688"/>
      <c r="V17" s="682"/>
      <c r="W17" s="682" t="s">
        <v>86</v>
      </c>
      <c r="X17" s="682"/>
      <c r="Y17" s="682"/>
      <c r="Z17" s="682"/>
      <c r="AA17" s="682"/>
      <c r="AB17" s="682"/>
      <c r="AC17" s="682"/>
      <c r="AD17" s="682"/>
      <c r="AE17" s="694"/>
      <c r="AF17" s="694"/>
    </row>
    <row r="18" spans="1:32" x14ac:dyDescent="0.25">
      <c r="A18" s="664">
        <v>5</v>
      </c>
      <c r="B18" s="666" t="s">
        <v>61</v>
      </c>
      <c r="C18" s="665" t="s">
        <v>13</v>
      </c>
      <c r="D18" s="666" t="s">
        <v>14</v>
      </c>
      <c r="E18" s="678">
        <v>0.5</v>
      </c>
      <c r="F18" s="703" t="s">
        <v>15</v>
      </c>
      <c r="G18" s="698">
        <v>3</v>
      </c>
      <c r="H18" s="699">
        <v>1</v>
      </c>
      <c r="I18" s="703" t="s">
        <v>16</v>
      </c>
      <c r="J18" s="673">
        <v>3</v>
      </c>
      <c r="K18" s="673"/>
      <c r="M18" s="682"/>
      <c r="N18" s="54" t="s">
        <v>93</v>
      </c>
      <c r="O18" s="58">
        <v>1</v>
      </c>
      <c r="P18" s="682"/>
      <c r="Q18" s="682"/>
      <c r="R18" s="682"/>
      <c r="S18" s="682"/>
      <c r="T18" s="682"/>
      <c r="U18" s="688"/>
      <c r="V18" s="682"/>
      <c r="W18" s="2021">
        <v>61</v>
      </c>
      <c r="X18" s="739" t="s">
        <v>15</v>
      </c>
      <c r="Y18" s="740">
        <v>1</v>
      </c>
      <c r="Z18" s="682"/>
      <c r="AA18" s="691"/>
      <c r="AB18" s="682"/>
      <c r="AC18" s="682"/>
      <c r="AD18" s="682"/>
      <c r="AE18" s="694"/>
      <c r="AF18" s="694"/>
    </row>
    <row r="19" spans="1:32" x14ac:dyDescent="0.25">
      <c r="A19" s="664">
        <v>6</v>
      </c>
      <c r="B19" s="666" t="s">
        <v>61</v>
      </c>
      <c r="C19" s="665" t="s">
        <v>13</v>
      </c>
      <c r="D19" s="666" t="s">
        <v>14</v>
      </c>
      <c r="E19" s="667">
        <v>0.75</v>
      </c>
      <c r="F19" s="703" t="s">
        <v>73</v>
      </c>
      <c r="G19" s="698">
        <v>0</v>
      </c>
      <c r="H19" s="699">
        <v>0</v>
      </c>
      <c r="I19" s="703" t="s">
        <v>17</v>
      </c>
      <c r="J19" s="673">
        <v>0</v>
      </c>
      <c r="K19" s="673"/>
      <c r="M19" s="682" t="s">
        <v>78</v>
      </c>
      <c r="N19" s="682"/>
      <c r="O19" s="682"/>
      <c r="P19" s="682"/>
      <c r="Q19" s="682"/>
      <c r="R19" s="682"/>
      <c r="S19" s="682"/>
      <c r="T19" s="682"/>
      <c r="U19" s="688"/>
      <c r="V19" s="689"/>
      <c r="W19" s="2022"/>
      <c r="X19" s="2000" t="s">
        <v>24</v>
      </c>
      <c r="Y19" s="738">
        <v>2</v>
      </c>
      <c r="Z19" s="686"/>
      <c r="AA19" s="692"/>
      <c r="AB19" s="682"/>
      <c r="AC19" s="682"/>
      <c r="AD19" s="682"/>
      <c r="AE19" s="694"/>
      <c r="AF19" s="694"/>
    </row>
    <row r="20" spans="1:32" x14ac:dyDescent="0.25">
      <c r="A20" s="664">
        <v>21</v>
      </c>
      <c r="B20" s="666" t="s">
        <v>61</v>
      </c>
      <c r="C20" s="665" t="s">
        <v>1</v>
      </c>
      <c r="D20" s="666" t="s">
        <v>44</v>
      </c>
      <c r="E20" s="667">
        <v>0.70833333333333337</v>
      </c>
      <c r="F20" s="703" t="s">
        <v>15</v>
      </c>
      <c r="G20" s="698">
        <v>2</v>
      </c>
      <c r="H20" s="699">
        <v>1</v>
      </c>
      <c r="I20" s="703" t="s">
        <v>73</v>
      </c>
      <c r="J20" s="673">
        <v>3</v>
      </c>
      <c r="K20" s="673"/>
      <c r="M20" s="2021">
        <v>53</v>
      </c>
      <c r="N20" s="708" t="s">
        <v>24</v>
      </c>
      <c r="O20" s="709">
        <v>3</v>
      </c>
      <c r="P20" s="682"/>
      <c r="Q20" s="682"/>
      <c r="R20" s="682"/>
      <c r="S20" s="682"/>
      <c r="T20" s="682"/>
      <c r="U20" s="688"/>
      <c r="V20" s="682"/>
      <c r="W20" s="682"/>
      <c r="X20" s="54" t="s">
        <v>93</v>
      </c>
      <c r="Y20" s="58">
        <v>5</v>
      </c>
      <c r="Z20" s="688"/>
      <c r="AA20" s="682"/>
      <c r="AB20" s="682"/>
      <c r="AC20" s="682"/>
      <c r="AD20" s="682"/>
      <c r="AE20" s="694"/>
      <c r="AF20" s="694"/>
    </row>
    <row r="21" spans="1:32" x14ac:dyDescent="0.25">
      <c r="A21" s="664">
        <v>22</v>
      </c>
      <c r="B21" s="666" t="s">
        <v>61</v>
      </c>
      <c r="C21" s="665" t="s">
        <v>1</v>
      </c>
      <c r="D21" s="666" t="s">
        <v>44</v>
      </c>
      <c r="E21" s="667">
        <v>0.58333333333333337</v>
      </c>
      <c r="F21" s="703" t="s">
        <v>17</v>
      </c>
      <c r="G21" s="698">
        <v>1</v>
      </c>
      <c r="H21" s="699">
        <v>1</v>
      </c>
      <c r="I21" s="703" t="s">
        <v>16</v>
      </c>
      <c r="J21" s="673">
        <v>5</v>
      </c>
      <c r="K21" s="673"/>
      <c r="M21" s="2022"/>
      <c r="N21" s="710" t="s">
        <v>91</v>
      </c>
      <c r="O21" s="707">
        <v>1</v>
      </c>
      <c r="P21" s="686"/>
      <c r="Q21" s="682"/>
      <c r="R21" s="682" t="s">
        <v>83</v>
      </c>
      <c r="S21" s="682"/>
      <c r="T21" s="682"/>
      <c r="U21" s="688"/>
      <c r="V21" s="682"/>
      <c r="W21" s="682"/>
      <c r="X21" s="682"/>
      <c r="Y21" s="682"/>
      <c r="Z21" s="688"/>
      <c r="AA21" s="682"/>
      <c r="AB21" s="682"/>
      <c r="AC21" s="682"/>
      <c r="AD21" s="682"/>
      <c r="AE21" s="694"/>
      <c r="AF21" s="694"/>
    </row>
    <row r="22" spans="1:32" x14ac:dyDescent="0.25">
      <c r="A22" s="664">
        <v>37</v>
      </c>
      <c r="B22" s="666" t="s">
        <v>61</v>
      </c>
      <c r="C22" s="665" t="s">
        <v>37</v>
      </c>
      <c r="D22" s="666" t="s">
        <v>49</v>
      </c>
      <c r="E22" s="667">
        <v>0.66666666666666663</v>
      </c>
      <c r="F22" s="703" t="s">
        <v>17</v>
      </c>
      <c r="G22" s="698">
        <v>0</v>
      </c>
      <c r="H22" s="699">
        <v>2</v>
      </c>
      <c r="I22" s="703" t="s">
        <v>15</v>
      </c>
      <c r="J22" s="673">
        <v>0</v>
      </c>
      <c r="K22" s="673"/>
      <c r="M22" s="682"/>
      <c r="N22" s="54" t="s">
        <v>93</v>
      </c>
      <c r="O22" s="58">
        <v>5</v>
      </c>
      <c r="P22" s="688"/>
      <c r="Q22" s="682"/>
      <c r="R22" s="2021">
        <v>58</v>
      </c>
      <c r="S22" s="730" t="s">
        <v>24</v>
      </c>
      <c r="T22" s="731">
        <v>3</v>
      </c>
      <c r="U22" s="690"/>
      <c r="V22" s="682"/>
      <c r="W22" s="682"/>
      <c r="X22" s="682"/>
      <c r="Y22" s="682"/>
      <c r="Z22" s="688"/>
      <c r="AA22" s="682"/>
      <c r="AB22" s="682"/>
      <c r="AC22" s="682"/>
      <c r="AD22" s="682"/>
      <c r="AE22" s="694"/>
      <c r="AF22" s="694"/>
    </row>
    <row r="23" spans="1:32" x14ac:dyDescent="0.25">
      <c r="A23" s="664">
        <v>38</v>
      </c>
      <c r="B23" s="666" t="s">
        <v>61</v>
      </c>
      <c r="C23" s="665" t="s">
        <v>37</v>
      </c>
      <c r="D23" s="666" t="s">
        <v>49</v>
      </c>
      <c r="E23" s="667">
        <v>0.66666666666666663</v>
      </c>
      <c r="F23" s="703" t="s">
        <v>16</v>
      </c>
      <c r="G23" s="698">
        <v>1</v>
      </c>
      <c r="H23" s="699">
        <v>2</v>
      </c>
      <c r="I23" s="703" t="s">
        <v>73</v>
      </c>
      <c r="J23" s="673">
        <v>3</v>
      </c>
      <c r="K23" s="673"/>
      <c r="M23" s="682" t="s">
        <v>79</v>
      </c>
      <c r="N23" s="682"/>
      <c r="O23" s="682"/>
      <c r="P23" s="688"/>
      <c r="Q23" s="689"/>
      <c r="R23" s="2022"/>
      <c r="S23" s="732" t="s">
        <v>33</v>
      </c>
      <c r="T23" s="729">
        <v>2</v>
      </c>
      <c r="U23" s="682"/>
      <c r="V23" s="682"/>
      <c r="W23" s="682"/>
      <c r="X23" s="682"/>
      <c r="Y23" s="682"/>
      <c r="Z23" s="688"/>
      <c r="AA23" s="682"/>
      <c r="AB23" s="682"/>
      <c r="AC23" s="682"/>
      <c r="AD23" s="682"/>
      <c r="AE23" s="694"/>
      <c r="AF23" s="694"/>
    </row>
    <row r="24" spans="1:32" x14ac:dyDescent="0.25">
      <c r="A24" s="664"/>
      <c r="B24" s="666"/>
      <c r="C24" s="665"/>
      <c r="D24" s="666"/>
      <c r="E24" s="667"/>
      <c r="F24" s="697"/>
      <c r="G24" s="697"/>
      <c r="H24" s="697"/>
      <c r="I24" s="697"/>
      <c r="J24" s="56">
        <f>SUM(J18:J23)</f>
        <v>14</v>
      </c>
      <c r="K24" s="56"/>
      <c r="M24" s="2021">
        <v>54</v>
      </c>
      <c r="N24" s="712" t="s">
        <v>33</v>
      </c>
      <c r="O24" s="713">
        <v>2</v>
      </c>
      <c r="P24" s="690"/>
      <c r="Q24" s="682"/>
      <c r="R24" s="682"/>
      <c r="S24" s="54" t="s">
        <v>93</v>
      </c>
      <c r="T24" s="58">
        <v>6</v>
      </c>
      <c r="U24" s="682"/>
      <c r="V24" s="682"/>
      <c r="W24" s="682"/>
      <c r="X24" s="682"/>
      <c r="Y24" s="682"/>
      <c r="Z24" s="688"/>
      <c r="AA24" s="682"/>
      <c r="AB24" s="682" t="s">
        <v>89</v>
      </c>
      <c r="AC24" s="682"/>
      <c r="AD24" s="682"/>
      <c r="AE24" s="694"/>
      <c r="AF24" s="694"/>
    </row>
    <row r="25" spans="1:32" x14ac:dyDescent="0.25">
      <c r="A25" s="664">
        <v>7</v>
      </c>
      <c r="B25" s="666" t="s">
        <v>60</v>
      </c>
      <c r="C25" s="665" t="s">
        <v>13</v>
      </c>
      <c r="D25" s="666" t="s">
        <v>14</v>
      </c>
      <c r="E25" s="667">
        <v>0.625</v>
      </c>
      <c r="F25" s="703" t="s">
        <v>18</v>
      </c>
      <c r="G25" s="698">
        <v>2</v>
      </c>
      <c r="H25" s="699">
        <v>1</v>
      </c>
      <c r="I25" s="703" t="s">
        <v>19</v>
      </c>
      <c r="J25" s="673">
        <v>0</v>
      </c>
      <c r="K25" s="673"/>
      <c r="M25" s="2022"/>
      <c r="N25" s="2000" t="s">
        <v>40</v>
      </c>
      <c r="O25" s="711">
        <v>1</v>
      </c>
      <c r="P25" s="682"/>
      <c r="Q25" s="682"/>
      <c r="R25" s="682"/>
      <c r="S25" s="682"/>
      <c r="T25" s="682"/>
      <c r="U25" s="682"/>
      <c r="V25" s="682"/>
      <c r="W25" s="682"/>
      <c r="X25" s="682"/>
      <c r="Y25" s="682"/>
      <c r="Z25" s="688"/>
      <c r="AA25" s="682"/>
      <c r="AB25" s="2021">
        <v>64</v>
      </c>
      <c r="AC25" s="2001" t="s">
        <v>24</v>
      </c>
      <c r="AD25" s="744">
        <v>3</v>
      </c>
      <c r="AE25" s="694"/>
      <c r="AF25" s="694"/>
    </row>
    <row r="26" spans="1:32" x14ac:dyDescent="0.25">
      <c r="A26" s="664">
        <v>8</v>
      </c>
      <c r="B26" s="666" t="s">
        <v>60</v>
      </c>
      <c r="C26" s="665" t="s">
        <v>13</v>
      </c>
      <c r="D26" s="666" t="s">
        <v>14</v>
      </c>
      <c r="E26" s="678">
        <v>0.875</v>
      </c>
      <c r="F26" s="703" t="s">
        <v>20</v>
      </c>
      <c r="G26" s="698">
        <v>2</v>
      </c>
      <c r="H26" s="699">
        <v>1</v>
      </c>
      <c r="I26" s="703" t="s">
        <v>21</v>
      </c>
      <c r="J26" s="673">
        <v>3</v>
      </c>
      <c r="K26" s="673"/>
      <c r="M26" s="681"/>
      <c r="N26" s="54" t="s">
        <v>93</v>
      </c>
      <c r="O26" s="58">
        <v>1</v>
      </c>
      <c r="P26" s="682"/>
      <c r="Q26" s="682"/>
      <c r="R26" s="682"/>
      <c r="S26" s="682"/>
      <c r="T26" s="682"/>
      <c r="U26" s="682"/>
      <c r="V26" s="682"/>
      <c r="W26" s="682"/>
      <c r="X26" s="682"/>
      <c r="Y26" s="682"/>
      <c r="Z26" s="688"/>
      <c r="AA26" s="689"/>
      <c r="AB26" s="2022"/>
      <c r="AC26" s="2000" t="s">
        <v>27</v>
      </c>
      <c r="AD26" s="743">
        <v>2</v>
      </c>
      <c r="AE26" s="694"/>
      <c r="AF26" s="694"/>
    </row>
    <row r="27" spans="1:32" x14ac:dyDescent="0.25">
      <c r="A27" s="664">
        <v>23</v>
      </c>
      <c r="B27" s="673" t="s">
        <v>60</v>
      </c>
      <c r="C27" s="665" t="s">
        <v>1</v>
      </c>
      <c r="D27" s="666" t="s">
        <v>44</v>
      </c>
      <c r="E27" s="667">
        <v>0.83333333333333337</v>
      </c>
      <c r="F27" s="703" t="s">
        <v>18</v>
      </c>
      <c r="G27" s="698">
        <v>2</v>
      </c>
      <c r="H27" s="699">
        <v>2</v>
      </c>
      <c r="I27" s="703" t="s">
        <v>20</v>
      </c>
      <c r="J27" s="673">
        <v>0</v>
      </c>
      <c r="K27" s="673"/>
      <c r="M27" s="682" t="s">
        <v>76</v>
      </c>
      <c r="N27" s="682"/>
      <c r="O27" s="682"/>
      <c r="P27" s="682"/>
      <c r="Q27" s="682"/>
      <c r="R27" s="682"/>
      <c r="S27" s="682"/>
      <c r="T27" s="682"/>
      <c r="U27" s="682"/>
      <c r="V27" s="682"/>
      <c r="W27" s="682"/>
      <c r="X27" s="682"/>
      <c r="Y27" s="682"/>
      <c r="Z27" s="688"/>
      <c r="AA27" s="682"/>
      <c r="AB27" s="682"/>
      <c r="AC27" s="54" t="s">
        <v>93</v>
      </c>
      <c r="AD27" s="58">
        <v>0</v>
      </c>
      <c r="AE27" s="694"/>
      <c r="AF27" s="694"/>
    </row>
    <row r="28" spans="1:32" x14ac:dyDescent="0.25">
      <c r="A28" s="664">
        <v>24</v>
      </c>
      <c r="B28" s="666" t="s">
        <v>60</v>
      </c>
      <c r="C28" s="665" t="s">
        <v>5</v>
      </c>
      <c r="D28" s="666" t="s">
        <v>45</v>
      </c>
      <c r="E28" s="667">
        <v>0.70833333333333337</v>
      </c>
      <c r="F28" s="703" t="s">
        <v>21</v>
      </c>
      <c r="G28" s="698">
        <v>1</v>
      </c>
      <c r="H28" s="699">
        <v>1</v>
      </c>
      <c r="I28" s="703" t="s">
        <v>19</v>
      </c>
      <c r="J28" s="673">
        <v>0</v>
      </c>
      <c r="K28" s="673"/>
      <c r="M28" s="2021">
        <v>51</v>
      </c>
      <c r="N28" s="715" t="s">
        <v>10</v>
      </c>
      <c r="O28" s="716">
        <v>2</v>
      </c>
      <c r="P28" s="682"/>
      <c r="Q28" s="682"/>
      <c r="R28" s="682"/>
      <c r="S28" s="682"/>
      <c r="T28" s="682"/>
      <c r="U28" s="682"/>
      <c r="V28" s="682"/>
      <c r="W28" s="682"/>
      <c r="X28" s="682"/>
      <c r="Y28" s="682"/>
      <c r="Z28" s="688"/>
      <c r="AA28" s="682"/>
      <c r="AB28" s="682"/>
      <c r="AC28" s="682"/>
      <c r="AD28" s="682"/>
      <c r="AE28" s="694"/>
      <c r="AF28" s="694"/>
    </row>
    <row r="29" spans="1:32" x14ac:dyDescent="0.25">
      <c r="A29" s="664">
        <v>39</v>
      </c>
      <c r="B29" s="666" t="s">
        <v>60</v>
      </c>
      <c r="C29" s="665" t="s">
        <v>37</v>
      </c>
      <c r="D29" s="666" t="s">
        <v>49</v>
      </c>
      <c r="E29" s="667">
        <v>0.83333333333333337</v>
      </c>
      <c r="F29" s="703" t="s">
        <v>21</v>
      </c>
      <c r="G29" s="698">
        <v>1</v>
      </c>
      <c r="H29" s="699">
        <v>3</v>
      </c>
      <c r="I29" s="703" t="s">
        <v>18</v>
      </c>
      <c r="J29" s="673">
        <v>3</v>
      </c>
      <c r="K29" s="673"/>
      <c r="M29" s="2022"/>
      <c r="N29" s="717" t="s">
        <v>3</v>
      </c>
      <c r="O29" s="714">
        <v>1</v>
      </c>
      <c r="P29" s="686"/>
      <c r="Q29" s="682"/>
      <c r="R29" s="682" t="s">
        <v>85</v>
      </c>
      <c r="S29" s="682"/>
      <c r="T29" s="682"/>
      <c r="U29" s="682"/>
      <c r="V29" s="682"/>
      <c r="W29" s="682"/>
      <c r="X29" s="682"/>
      <c r="Y29" s="682"/>
      <c r="Z29" s="688"/>
      <c r="AA29" s="682"/>
      <c r="AB29" s="682"/>
      <c r="AC29" s="682"/>
      <c r="AD29" s="682"/>
      <c r="AE29" s="694"/>
      <c r="AF29" s="694"/>
    </row>
    <row r="30" spans="1:32" x14ac:dyDescent="0.25">
      <c r="A30" s="664">
        <v>40</v>
      </c>
      <c r="B30" s="666" t="s">
        <v>60</v>
      </c>
      <c r="C30" s="665" t="s">
        <v>37</v>
      </c>
      <c r="D30" s="666" t="s">
        <v>49</v>
      </c>
      <c r="E30" s="667">
        <v>0.83333333333333337</v>
      </c>
      <c r="F30" s="703" t="s">
        <v>19</v>
      </c>
      <c r="G30" s="698">
        <v>1</v>
      </c>
      <c r="H30" s="699">
        <v>2</v>
      </c>
      <c r="I30" s="703" t="s">
        <v>20</v>
      </c>
      <c r="J30" s="673">
        <v>5</v>
      </c>
      <c r="K30" s="673"/>
      <c r="M30" s="682"/>
      <c r="N30" s="54" t="s">
        <v>93</v>
      </c>
      <c r="O30" s="58">
        <v>2</v>
      </c>
      <c r="P30" s="688"/>
      <c r="Q30" s="682"/>
      <c r="R30" s="2021">
        <v>59</v>
      </c>
      <c r="S30" s="2001" t="s">
        <v>10</v>
      </c>
      <c r="T30" s="734">
        <v>2</v>
      </c>
      <c r="U30" s="682"/>
      <c r="V30" s="682"/>
      <c r="W30" s="682"/>
      <c r="X30" s="682"/>
      <c r="Y30" s="682"/>
      <c r="Z30" s="688"/>
      <c r="AA30" s="682"/>
      <c r="AB30" s="682"/>
      <c r="AC30" s="682"/>
      <c r="AD30" s="682"/>
      <c r="AE30" s="694"/>
      <c r="AF30" s="694"/>
    </row>
    <row r="31" spans="1:32" x14ac:dyDescent="0.25">
      <c r="A31" s="664"/>
      <c r="B31" s="666"/>
      <c r="C31" s="665"/>
      <c r="D31" s="666"/>
      <c r="E31" s="667"/>
      <c r="F31" s="697"/>
      <c r="G31" s="697"/>
      <c r="H31" s="697"/>
      <c r="I31" s="697"/>
      <c r="J31" s="56">
        <f>SUM(J25:J30)</f>
        <v>11</v>
      </c>
      <c r="K31" s="56"/>
      <c r="M31" s="682" t="s">
        <v>77</v>
      </c>
      <c r="N31" s="682"/>
      <c r="O31" s="682"/>
      <c r="P31" s="688"/>
      <c r="Q31" s="689"/>
      <c r="R31" s="2022"/>
      <c r="S31" s="2000" t="s">
        <v>18</v>
      </c>
      <c r="T31" s="733">
        <v>2</v>
      </c>
      <c r="U31" s="686"/>
      <c r="V31" s="682"/>
      <c r="W31" s="682"/>
      <c r="X31" s="682"/>
      <c r="Y31" s="682"/>
      <c r="Z31" s="688"/>
      <c r="AA31" s="682"/>
      <c r="AB31" s="682"/>
      <c r="AC31" s="682"/>
      <c r="AD31" s="682"/>
      <c r="AE31" s="694"/>
      <c r="AF31" s="694"/>
    </row>
    <row r="32" spans="1:32" x14ac:dyDescent="0.25">
      <c r="A32" s="664">
        <v>9</v>
      </c>
      <c r="B32" s="666" t="s">
        <v>59</v>
      </c>
      <c r="C32" s="665" t="s">
        <v>22</v>
      </c>
      <c r="D32" s="666" t="s">
        <v>23</v>
      </c>
      <c r="E32" s="667">
        <v>0.83333333333333337</v>
      </c>
      <c r="F32" s="703" t="s">
        <v>24</v>
      </c>
      <c r="G32" s="698">
        <v>3</v>
      </c>
      <c r="H32" s="699">
        <v>1</v>
      </c>
      <c r="I32" s="703" t="s">
        <v>25</v>
      </c>
      <c r="J32" s="50">
        <v>0</v>
      </c>
      <c r="K32" s="50"/>
      <c r="M32" s="2021">
        <v>52</v>
      </c>
      <c r="N32" s="2001" t="s">
        <v>18</v>
      </c>
      <c r="O32" s="719">
        <v>3</v>
      </c>
      <c r="P32" s="690"/>
      <c r="Q32" s="682"/>
      <c r="R32" s="682"/>
      <c r="S32" s="54" t="s">
        <v>93</v>
      </c>
      <c r="T32" s="58">
        <v>0</v>
      </c>
      <c r="U32" s="688"/>
      <c r="V32" s="682"/>
      <c r="W32" s="682"/>
      <c r="X32" s="682"/>
      <c r="Y32" s="682"/>
      <c r="Z32" s="688"/>
      <c r="AA32" s="682"/>
      <c r="AB32" s="682"/>
      <c r="AC32" s="682"/>
      <c r="AD32" s="682"/>
      <c r="AE32" s="694"/>
      <c r="AF32" s="694"/>
    </row>
    <row r="33" spans="1:32" x14ac:dyDescent="0.25">
      <c r="A33" s="664">
        <v>10</v>
      </c>
      <c r="B33" s="666" t="s">
        <v>59</v>
      </c>
      <c r="C33" s="665" t="s">
        <v>22</v>
      </c>
      <c r="D33" s="666" t="s">
        <v>23</v>
      </c>
      <c r="E33" s="667">
        <v>0.58333333333333337</v>
      </c>
      <c r="F33" s="703" t="s">
        <v>72</v>
      </c>
      <c r="G33" s="698">
        <v>0</v>
      </c>
      <c r="H33" s="699">
        <v>2</v>
      </c>
      <c r="I33" s="703" t="s">
        <v>26</v>
      </c>
      <c r="J33" s="50">
        <v>3</v>
      </c>
      <c r="K33" s="50"/>
      <c r="M33" s="2022"/>
      <c r="N33" s="2000" t="s">
        <v>73</v>
      </c>
      <c r="O33" s="718">
        <v>1</v>
      </c>
      <c r="P33" s="682"/>
      <c r="Q33" s="682"/>
      <c r="R33" s="682"/>
      <c r="S33" s="682"/>
      <c r="T33" s="682"/>
      <c r="U33" s="688"/>
      <c r="V33" s="682"/>
      <c r="W33" s="682" t="s">
        <v>87</v>
      </c>
      <c r="X33" s="682"/>
      <c r="Y33" s="682"/>
      <c r="Z33" s="688"/>
      <c r="AA33" s="691"/>
      <c r="AB33" s="2027" t="s">
        <v>70</v>
      </c>
      <c r="AC33" s="2028"/>
      <c r="AD33" s="2028"/>
      <c r="AE33" s="694"/>
      <c r="AF33" s="694"/>
    </row>
    <row r="34" spans="1:32" x14ac:dyDescent="0.25">
      <c r="A34" s="664">
        <v>25</v>
      </c>
      <c r="B34" s="666" t="s">
        <v>59</v>
      </c>
      <c r="C34" s="665" t="s">
        <v>5</v>
      </c>
      <c r="D34" s="666" t="s">
        <v>45</v>
      </c>
      <c r="E34" s="667">
        <v>0.58333333333333337</v>
      </c>
      <c r="F34" s="703" t="s">
        <v>24</v>
      </c>
      <c r="G34" s="698">
        <v>2</v>
      </c>
      <c r="H34" s="699">
        <v>0</v>
      </c>
      <c r="I34" s="703" t="s">
        <v>72</v>
      </c>
      <c r="J34" s="50">
        <v>5</v>
      </c>
      <c r="K34" s="50"/>
      <c r="M34" s="682"/>
      <c r="N34" s="54" t="s">
        <v>93</v>
      </c>
      <c r="O34" s="58">
        <v>0</v>
      </c>
      <c r="P34" s="682"/>
      <c r="Q34" s="682"/>
      <c r="R34" s="682"/>
      <c r="S34" s="682"/>
      <c r="T34" s="682"/>
      <c r="U34" s="688"/>
      <c r="V34" s="682"/>
      <c r="W34" s="2021">
        <v>62</v>
      </c>
      <c r="X34" s="2001" t="s">
        <v>18</v>
      </c>
      <c r="Y34" s="742">
        <v>1</v>
      </c>
      <c r="Z34" s="690"/>
      <c r="AA34" s="691"/>
      <c r="AB34" s="2029"/>
      <c r="AC34" s="2030"/>
      <c r="AD34" s="2030"/>
      <c r="AE34" s="694"/>
      <c r="AF34" s="694"/>
    </row>
    <row r="35" spans="1:32" x14ac:dyDescent="0.25">
      <c r="A35" s="664">
        <v>26</v>
      </c>
      <c r="B35" s="666" t="s">
        <v>59</v>
      </c>
      <c r="C35" s="665" t="s">
        <v>5</v>
      </c>
      <c r="D35" s="666" t="s">
        <v>45</v>
      </c>
      <c r="E35" s="667">
        <v>0.83333333333333337</v>
      </c>
      <c r="F35" s="703" t="s">
        <v>26</v>
      </c>
      <c r="G35" s="698">
        <v>1</v>
      </c>
      <c r="H35" s="699">
        <v>1</v>
      </c>
      <c r="I35" s="703" t="s">
        <v>25</v>
      </c>
      <c r="J35" s="50">
        <v>0</v>
      </c>
      <c r="K35" s="50"/>
      <c r="M35" s="682" t="s">
        <v>80</v>
      </c>
      <c r="N35" s="682"/>
      <c r="O35" s="682"/>
      <c r="P35" s="682"/>
      <c r="Q35" s="682"/>
      <c r="R35" s="682"/>
      <c r="S35" s="682"/>
      <c r="T35" s="682"/>
      <c r="U35" s="688"/>
      <c r="V35" s="689"/>
      <c r="W35" s="2022"/>
      <c r="X35" s="2000" t="s">
        <v>27</v>
      </c>
      <c r="Y35" s="741">
        <v>3</v>
      </c>
      <c r="Z35" s="691"/>
      <c r="AA35" s="691"/>
      <c r="AB35" s="682"/>
      <c r="AC35" s="682"/>
      <c r="AD35" s="682"/>
      <c r="AE35" s="694"/>
      <c r="AF35" s="694"/>
    </row>
    <row r="36" spans="1:32" x14ac:dyDescent="0.25">
      <c r="A36" s="664">
        <v>41</v>
      </c>
      <c r="B36" s="666" t="s">
        <v>59</v>
      </c>
      <c r="C36" s="665" t="s">
        <v>42</v>
      </c>
      <c r="D36" s="666" t="s">
        <v>50</v>
      </c>
      <c r="E36" s="667">
        <v>0.83333333333333337</v>
      </c>
      <c r="F36" s="703" t="s">
        <v>26</v>
      </c>
      <c r="G36" s="698">
        <v>1</v>
      </c>
      <c r="H36" s="699">
        <v>2</v>
      </c>
      <c r="I36" s="703" t="s">
        <v>24</v>
      </c>
      <c r="J36" s="50">
        <v>3</v>
      </c>
      <c r="K36" s="50"/>
      <c r="M36" s="2021">
        <v>55</v>
      </c>
      <c r="N36" s="2001" t="s">
        <v>27</v>
      </c>
      <c r="O36" s="721">
        <v>4</v>
      </c>
      <c r="P36" s="682"/>
      <c r="Q36" s="682"/>
      <c r="R36" s="682"/>
      <c r="S36" s="682"/>
      <c r="T36" s="682"/>
      <c r="U36" s="688"/>
      <c r="V36" s="682"/>
      <c r="W36" s="682"/>
      <c r="X36" s="54" t="s">
        <v>93</v>
      </c>
      <c r="Y36" s="58">
        <v>0</v>
      </c>
      <c r="Z36" s="682"/>
      <c r="AA36" s="682"/>
      <c r="AB36" s="682" t="s">
        <v>88</v>
      </c>
      <c r="AC36" s="682"/>
      <c r="AD36" s="682"/>
      <c r="AE36" s="694"/>
      <c r="AF36" s="694"/>
    </row>
    <row r="37" spans="1:32" x14ac:dyDescent="0.25">
      <c r="A37" s="664">
        <v>42</v>
      </c>
      <c r="B37" s="666" t="s">
        <v>59</v>
      </c>
      <c r="C37" s="665" t="s">
        <v>42</v>
      </c>
      <c r="D37" s="666" t="s">
        <v>50</v>
      </c>
      <c r="E37" s="667">
        <v>0.83333333333333337</v>
      </c>
      <c r="F37" s="703" t="s">
        <v>25</v>
      </c>
      <c r="G37" s="698">
        <v>1</v>
      </c>
      <c r="H37" s="699">
        <v>1</v>
      </c>
      <c r="I37" s="703" t="s">
        <v>72</v>
      </c>
      <c r="J37" s="50">
        <v>3</v>
      </c>
      <c r="K37" s="50"/>
      <c r="M37" s="2022"/>
      <c r="N37" s="2000" t="s">
        <v>26</v>
      </c>
      <c r="O37" s="720">
        <v>2</v>
      </c>
      <c r="P37" s="686"/>
      <c r="Q37" s="682"/>
      <c r="R37" s="682" t="s">
        <v>84</v>
      </c>
      <c r="S37" s="682"/>
      <c r="T37" s="682"/>
      <c r="U37" s="688"/>
      <c r="V37" s="682"/>
      <c r="W37" s="682"/>
      <c r="X37" s="682"/>
      <c r="Y37" s="682"/>
      <c r="Z37" s="682"/>
      <c r="AA37" s="682"/>
      <c r="AB37" s="2021">
        <v>63</v>
      </c>
      <c r="AC37" s="2001" t="s">
        <v>15</v>
      </c>
      <c r="AD37" s="766">
        <v>3</v>
      </c>
      <c r="AE37" s="694"/>
      <c r="AF37" s="694"/>
    </row>
    <row r="38" spans="1:32" x14ac:dyDescent="0.25">
      <c r="A38" s="664"/>
      <c r="B38" s="666"/>
      <c r="C38" s="665"/>
      <c r="D38" s="666"/>
      <c r="E38" s="667"/>
      <c r="F38" s="697"/>
      <c r="G38" s="697"/>
      <c r="H38" s="697"/>
      <c r="I38" s="697"/>
      <c r="J38" s="56">
        <f>SUM(J32:J37)</f>
        <v>14</v>
      </c>
      <c r="K38" s="56"/>
      <c r="M38" s="682"/>
      <c r="N38" s="54" t="s">
        <v>93</v>
      </c>
      <c r="O38" s="58">
        <v>0</v>
      </c>
      <c r="P38" s="688"/>
      <c r="Q38" s="682"/>
      <c r="R38" s="2021">
        <v>60</v>
      </c>
      <c r="S38" s="2001" t="s">
        <v>27</v>
      </c>
      <c r="T38" s="736">
        <v>2</v>
      </c>
      <c r="U38" s="690"/>
      <c r="V38" s="682"/>
      <c r="W38" s="682"/>
      <c r="X38" s="682"/>
      <c r="Y38" s="682"/>
      <c r="Z38" s="682"/>
      <c r="AA38" s="682"/>
      <c r="AB38" s="2022"/>
      <c r="AC38" s="2000" t="s">
        <v>18</v>
      </c>
      <c r="AD38" s="755">
        <v>2</v>
      </c>
      <c r="AE38" s="694"/>
      <c r="AF38" s="694"/>
    </row>
    <row r="39" spans="1:32" x14ac:dyDescent="0.25">
      <c r="A39" s="664">
        <v>11</v>
      </c>
      <c r="B39" s="666" t="s">
        <v>62</v>
      </c>
      <c r="C39" s="665" t="s">
        <v>22</v>
      </c>
      <c r="D39" s="666" t="s">
        <v>23</v>
      </c>
      <c r="E39" s="667">
        <v>0.70833333333333337</v>
      </c>
      <c r="F39" s="703" t="s">
        <v>27</v>
      </c>
      <c r="G39" s="698">
        <v>2</v>
      </c>
      <c r="H39" s="699">
        <v>1</v>
      </c>
      <c r="I39" s="703" t="s">
        <v>28</v>
      </c>
      <c r="J39" s="50">
        <v>0</v>
      </c>
      <c r="K39" s="50"/>
      <c r="M39" s="682" t="s">
        <v>81</v>
      </c>
      <c r="N39" s="682"/>
      <c r="O39" s="682"/>
      <c r="P39" s="688"/>
      <c r="Q39" s="689"/>
      <c r="R39" s="2022"/>
      <c r="S39" s="737" t="s">
        <v>36</v>
      </c>
      <c r="T39" s="735">
        <v>1</v>
      </c>
      <c r="U39" s="682"/>
      <c r="V39" s="682"/>
      <c r="W39" s="682"/>
      <c r="X39" s="682"/>
      <c r="Y39" s="682"/>
      <c r="Z39" s="682"/>
      <c r="AA39" s="682"/>
      <c r="AB39" s="682"/>
      <c r="AC39" s="54" t="s">
        <v>93</v>
      </c>
      <c r="AD39" s="58">
        <v>0</v>
      </c>
      <c r="AE39" s="694"/>
      <c r="AF39" s="694"/>
    </row>
    <row r="40" spans="1:32" x14ac:dyDescent="0.25">
      <c r="A40" s="664">
        <v>12</v>
      </c>
      <c r="B40" s="666" t="s">
        <v>62</v>
      </c>
      <c r="C40" s="665" t="s">
        <v>29</v>
      </c>
      <c r="D40" s="666" t="s">
        <v>30</v>
      </c>
      <c r="E40" s="667">
        <v>0.58333333333333337</v>
      </c>
      <c r="F40" s="703" t="s">
        <v>31</v>
      </c>
      <c r="G40" s="698">
        <v>1</v>
      </c>
      <c r="H40" s="699">
        <v>0</v>
      </c>
      <c r="I40" s="703" t="s">
        <v>32</v>
      </c>
      <c r="J40" s="50">
        <v>5</v>
      </c>
      <c r="K40" s="50"/>
      <c r="M40" s="2021">
        <v>56</v>
      </c>
      <c r="N40" s="2001" t="s">
        <v>90</v>
      </c>
      <c r="O40" s="723">
        <v>2</v>
      </c>
      <c r="P40" s="690"/>
      <c r="Q40" s="682"/>
      <c r="R40" s="682"/>
      <c r="S40" s="54" t="s">
        <v>93</v>
      </c>
      <c r="T40" s="58">
        <v>3</v>
      </c>
      <c r="U40" s="682"/>
      <c r="V40" s="682"/>
      <c r="W40" s="682"/>
      <c r="X40" s="682"/>
      <c r="Y40" s="682"/>
      <c r="Z40" s="682"/>
      <c r="AA40" s="682"/>
      <c r="AB40" s="682"/>
      <c r="AC40" s="682"/>
      <c r="AD40" s="682"/>
      <c r="AE40" s="682"/>
      <c r="AF40" s="694"/>
    </row>
    <row r="41" spans="1:32" x14ac:dyDescent="0.25">
      <c r="A41" s="664">
        <v>27</v>
      </c>
      <c r="B41" s="666" t="s">
        <v>62</v>
      </c>
      <c r="C41" s="665" t="s">
        <v>13</v>
      </c>
      <c r="D41" s="666" t="s">
        <v>46</v>
      </c>
      <c r="E41" s="667">
        <v>0.83333333333333337</v>
      </c>
      <c r="F41" s="703" t="s">
        <v>27</v>
      </c>
      <c r="G41" s="698">
        <v>3</v>
      </c>
      <c r="H41" s="699">
        <v>0</v>
      </c>
      <c r="I41" s="703" t="s">
        <v>31</v>
      </c>
      <c r="J41" s="50">
        <v>3</v>
      </c>
      <c r="K41" s="50"/>
      <c r="M41" s="2022"/>
      <c r="N41" s="724" t="s">
        <v>36</v>
      </c>
      <c r="O41" s="722">
        <v>3</v>
      </c>
      <c r="P41" s="682"/>
      <c r="Q41" s="682"/>
      <c r="R41" s="682"/>
      <c r="S41" s="682"/>
      <c r="T41" s="682"/>
      <c r="U41" s="682"/>
      <c r="V41" s="682"/>
      <c r="W41" s="682"/>
      <c r="X41" s="682"/>
      <c r="Y41" s="682"/>
      <c r="Z41" s="682"/>
      <c r="AA41" s="694"/>
      <c r="AB41" s="694"/>
      <c r="AC41" s="694"/>
      <c r="AD41" s="694"/>
      <c r="AE41" s="694"/>
      <c r="AF41" s="694"/>
    </row>
    <row r="42" spans="1:32" x14ac:dyDescent="0.25">
      <c r="A42" s="664">
        <v>28</v>
      </c>
      <c r="B42" s="666" t="s">
        <v>62</v>
      </c>
      <c r="C42" s="665" t="s">
        <v>13</v>
      </c>
      <c r="D42" s="666" t="s">
        <v>46</v>
      </c>
      <c r="E42" s="667">
        <v>0.70833333333333337</v>
      </c>
      <c r="F42" s="703" t="s">
        <v>32</v>
      </c>
      <c r="G42" s="698">
        <v>0</v>
      </c>
      <c r="H42" s="699">
        <v>1</v>
      </c>
      <c r="I42" s="703" t="s">
        <v>28</v>
      </c>
      <c r="J42" s="50">
        <v>3</v>
      </c>
      <c r="K42" s="50"/>
      <c r="M42" s="682"/>
      <c r="N42" s="54" t="s">
        <v>93</v>
      </c>
      <c r="O42" s="58">
        <v>1</v>
      </c>
      <c r="P42" s="682"/>
      <c r="Q42" s="682"/>
      <c r="R42" s="682"/>
      <c r="S42" s="682"/>
      <c r="T42" s="682"/>
      <c r="U42" s="682"/>
      <c r="V42" s="682"/>
      <c r="W42" s="682"/>
      <c r="X42" s="682"/>
      <c r="Y42" s="682"/>
      <c r="Z42" s="682"/>
      <c r="AA42" s="694"/>
      <c r="AB42" s="2026" t="s">
        <v>24</v>
      </c>
      <c r="AC42" s="2026"/>
      <c r="AD42" s="2026"/>
      <c r="AE42" s="2026"/>
      <c r="AF42" s="2026"/>
    </row>
    <row r="43" spans="1:32" ht="15" customHeight="1" thickBot="1" x14ac:dyDescent="0.3">
      <c r="A43" s="664">
        <v>43</v>
      </c>
      <c r="B43" s="666" t="s">
        <v>62</v>
      </c>
      <c r="C43" s="665" t="s">
        <v>42</v>
      </c>
      <c r="D43" s="666" t="s">
        <v>50</v>
      </c>
      <c r="E43" s="667">
        <v>0.66666666666666663</v>
      </c>
      <c r="F43" s="706" t="s">
        <v>32</v>
      </c>
      <c r="G43" s="698">
        <v>1</v>
      </c>
      <c r="H43" s="699">
        <v>4</v>
      </c>
      <c r="I43" s="706" t="s">
        <v>27</v>
      </c>
      <c r="J43" s="51">
        <v>0</v>
      </c>
      <c r="K43" s="51"/>
      <c r="M43" s="682"/>
      <c r="N43" s="682"/>
      <c r="O43" s="682"/>
      <c r="P43" s="682"/>
      <c r="Q43" s="682"/>
      <c r="R43" s="682"/>
      <c r="S43" s="682"/>
      <c r="T43" s="682"/>
      <c r="U43" s="682"/>
      <c r="V43" s="682"/>
      <c r="W43" s="682"/>
      <c r="X43" s="694"/>
      <c r="Y43" s="694"/>
      <c r="Z43" s="694"/>
      <c r="AA43" s="694"/>
      <c r="AB43" s="2038"/>
      <c r="AC43" s="2038"/>
      <c r="AD43" s="2038"/>
      <c r="AE43" s="2038"/>
      <c r="AF43" s="2038"/>
    </row>
    <row r="44" spans="1:32" ht="15" customHeight="1" x14ac:dyDescent="0.25">
      <c r="A44" s="664">
        <v>44</v>
      </c>
      <c r="B44" s="666" t="s">
        <v>62</v>
      </c>
      <c r="C44" s="665" t="s">
        <v>42</v>
      </c>
      <c r="D44" s="666" t="s">
        <v>50</v>
      </c>
      <c r="E44" s="667">
        <v>0.66666666666666663</v>
      </c>
      <c r="F44" s="703" t="s">
        <v>28</v>
      </c>
      <c r="G44" s="698">
        <v>2</v>
      </c>
      <c r="H44" s="699">
        <v>1</v>
      </c>
      <c r="I44" s="703" t="s">
        <v>31</v>
      </c>
      <c r="J44" s="50">
        <v>0</v>
      </c>
      <c r="K44" s="50"/>
      <c r="M44" s="695"/>
      <c r="N44" s="695"/>
      <c r="O44" s="695"/>
      <c r="P44" s="695"/>
      <c r="Q44" s="695"/>
      <c r="R44" s="695"/>
      <c r="S44" s="695"/>
      <c r="T44" s="695"/>
      <c r="U44" s="695"/>
      <c r="V44" s="695"/>
      <c r="W44" s="695"/>
      <c r="X44" s="696"/>
      <c r="Y44" s="696"/>
      <c r="Z44" s="696"/>
      <c r="AA44" s="696"/>
      <c r="AB44" s="2025" t="s">
        <v>71</v>
      </c>
      <c r="AC44" s="2025"/>
      <c r="AD44" s="2025"/>
      <c r="AE44" s="2025"/>
      <c r="AF44" s="2025"/>
    </row>
    <row r="45" spans="1:32" ht="16.5" thickBot="1" x14ac:dyDescent="0.3">
      <c r="A45" s="664"/>
      <c r="B45" s="666"/>
      <c r="C45" s="665"/>
      <c r="D45" s="666"/>
      <c r="E45" s="667"/>
      <c r="F45" s="697"/>
      <c r="G45" s="697"/>
      <c r="H45" s="697"/>
      <c r="I45" s="697"/>
      <c r="J45" s="56">
        <f>SUM(J39:J44)</f>
        <v>11</v>
      </c>
      <c r="K45" s="56"/>
      <c r="M45" s="696"/>
      <c r="N45" s="2040" t="s">
        <v>98</v>
      </c>
      <c r="O45" s="2040"/>
      <c r="P45" s="2040"/>
      <c r="Q45" s="2040"/>
      <c r="R45" s="696"/>
      <c r="S45" s="696"/>
      <c r="T45" s="696"/>
      <c r="U45" s="696"/>
      <c r="V45" s="696"/>
      <c r="W45" s="696"/>
      <c r="X45" s="696"/>
      <c r="Y45" s="696"/>
      <c r="Z45" s="696"/>
      <c r="AA45" s="696"/>
      <c r="AB45" s="2039"/>
      <c r="AC45" s="2039"/>
      <c r="AD45" s="2039"/>
      <c r="AE45" s="2039"/>
      <c r="AF45" s="2039"/>
    </row>
    <row r="46" spans="1:32" ht="15.75" thickBot="1" x14ac:dyDescent="0.3">
      <c r="A46" s="664">
        <v>13</v>
      </c>
      <c r="B46" s="666" t="s">
        <v>58</v>
      </c>
      <c r="C46" s="665" t="s">
        <v>29</v>
      </c>
      <c r="D46" s="666" t="s">
        <v>30</v>
      </c>
      <c r="E46" s="667">
        <v>0.70833333333333337</v>
      </c>
      <c r="F46" s="703" t="s">
        <v>33</v>
      </c>
      <c r="G46" s="698">
        <v>2</v>
      </c>
      <c r="H46" s="699">
        <v>0</v>
      </c>
      <c r="I46" s="703" t="s">
        <v>34</v>
      </c>
      <c r="J46" s="50">
        <v>3</v>
      </c>
      <c r="K46" s="50"/>
      <c r="M46" s="693"/>
      <c r="N46" s="2033">
        <f>SUM(L60)</f>
        <v>89</v>
      </c>
      <c r="O46" s="2034"/>
      <c r="P46" s="2034"/>
      <c r="Q46" s="2035"/>
      <c r="V46" s="693"/>
      <c r="W46" s="693"/>
      <c r="X46" s="693"/>
      <c r="Y46" s="693"/>
      <c r="Z46" s="693"/>
      <c r="AA46" s="693"/>
    </row>
    <row r="47" spans="1:32" x14ac:dyDescent="0.25">
      <c r="A47" s="664">
        <v>14</v>
      </c>
      <c r="B47" s="666" t="s">
        <v>58</v>
      </c>
      <c r="C47" s="665" t="s">
        <v>29</v>
      </c>
      <c r="D47" s="666" t="s">
        <v>30</v>
      </c>
      <c r="E47" s="667">
        <v>0.83333333333333337</v>
      </c>
      <c r="F47" s="703" t="s">
        <v>35</v>
      </c>
      <c r="G47" s="698">
        <v>0</v>
      </c>
      <c r="H47" s="699">
        <v>1</v>
      </c>
      <c r="I47" s="703" t="s">
        <v>36</v>
      </c>
      <c r="J47" s="50">
        <v>3</v>
      </c>
      <c r="K47" s="50"/>
    </row>
    <row r="48" spans="1:32" ht="16.5" thickBot="1" x14ac:dyDescent="0.3">
      <c r="A48" s="664">
        <v>29</v>
      </c>
      <c r="B48" s="666" t="s">
        <v>58</v>
      </c>
      <c r="C48" s="665" t="s">
        <v>13</v>
      </c>
      <c r="D48" s="666" t="s">
        <v>46</v>
      </c>
      <c r="E48" s="667">
        <v>0.58333333333333337</v>
      </c>
      <c r="F48" s="703" t="s">
        <v>33</v>
      </c>
      <c r="G48" s="698">
        <v>1</v>
      </c>
      <c r="H48" s="699">
        <v>0</v>
      </c>
      <c r="I48" s="703" t="s">
        <v>35</v>
      </c>
      <c r="J48" s="50">
        <v>3</v>
      </c>
      <c r="K48" s="50"/>
      <c r="M48" s="681"/>
      <c r="N48" s="2040" t="s">
        <v>97</v>
      </c>
      <c r="O48" s="2040"/>
      <c r="P48" s="2040"/>
      <c r="Q48" s="2040"/>
      <c r="S48" s="2041" t="s">
        <v>96</v>
      </c>
      <c r="T48" s="2041"/>
    </row>
    <row r="49" spans="1:20" ht="15.75" thickBot="1" x14ac:dyDescent="0.3">
      <c r="A49" s="664">
        <v>30</v>
      </c>
      <c r="B49" s="666" t="s">
        <v>58</v>
      </c>
      <c r="C49" s="665" t="s">
        <v>22</v>
      </c>
      <c r="D49" s="666" t="s">
        <v>47</v>
      </c>
      <c r="E49" s="667">
        <v>0.58333333333333337</v>
      </c>
      <c r="F49" s="703" t="s">
        <v>36</v>
      </c>
      <c r="G49" s="698">
        <v>2</v>
      </c>
      <c r="H49" s="699">
        <v>1</v>
      </c>
      <c r="I49" s="703" t="s">
        <v>34</v>
      </c>
      <c r="J49" s="50">
        <v>3</v>
      </c>
      <c r="K49" s="50"/>
      <c r="N49" s="2033">
        <f>SUM(O14,O18,O22,O26,O30,O34,O38,O42,T40,T32,T24,T16,Y20,Y36,AD27,AD39)</f>
        <v>38</v>
      </c>
      <c r="O49" s="2034"/>
      <c r="P49" s="2034"/>
      <c r="Q49" s="2035"/>
      <c r="S49" s="2033">
        <f>SUM(N49,N46)</f>
        <v>127</v>
      </c>
      <c r="T49" s="2035"/>
    </row>
    <row r="50" spans="1:20" x14ac:dyDescent="0.25">
      <c r="A50" s="664">
        <v>45</v>
      </c>
      <c r="B50" s="666" t="s">
        <v>58</v>
      </c>
      <c r="C50" s="665" t="s">
        <v>1</v>
      </c>
      <c r="D50" s="666" t="s">
        <v>51</v>
      </c>
      <c r="E50" s="667">
        <v>0.83333333333333337</v>
      </c>
      <c r="F50" s="703" t="s">
        <v>36</v>
      </c>
      <c r="G50" s="698">
        <v>2</v>
      </c>
      <c r="H50" s="699">
        <v>2</v>
      </c>
      <c r="I50" s="703" t="s">
        <v>33</v>
      </c>
      <c r="J50" s="50">
        <v>0</v>
      </c>
      <c r="K50" s="50"/>
      <c r="L50" s="693"/>
      <c r="M50" s="50"/>
    </row>
    <row r="51" spans="1:20" x14ac:dyDescent="0.25">
      <c r="A51" s="664">
        <v>46</v>
      </c>
      <c r="B51" s="666" t="s">
        <v>58</v>
      </c>
      <c r="C51" s="665" t="s">
        <v>1</v>
      </c>
      <c r="D51" s="666" t="s">
        <v>51</v>
      </c>
      <c r="E51" s="667">
        <v>0.83333333333333337</v>
      </c>
      <c r="F51" s="703" t="s">
        <v>34</v>
      </c>
      <c r="G51" s="698">
        <v>0</v>
      </c>
      <c r="H51" s="699">
        <v>0</v>
      </c>
      <c r="I51" s="703" t="s">
        <v>35</v>
      </c>
      <c r="J51" s="50">
        <v>0</v>
      </c>
      <c r="K51" s="50"/>
      <c r="L51" s="693"/>
      <c r="M51" s="50"/>
      <c r="N51" s="693"/>
    </row>
    <row r="52" spans="1:20" x14ac:dyDescent="0.25">
      <c r="A52" s="664"/>
      <c r="B52" s="666"/>
      <c r="C52" s="665"/>
      <c r="D52" s="666"/>
      <c r="E52" s="667"/>
      <c r="F52" s="697"/>
      <c r="G52" s="697"/>
      <c r="H52" s="697"/>
      <c r="I52" s="697"/>
      <c r="J52" s="56">
        <f>SUM(J46:J51)</f>
        <v>12</v>
      </c>
      <c r="K52" s="56"/>
      <c r="L52" s="693"/>
      <c r="M52" s="50"/>
      <c r="N52" s="693"/>
    </row>
    <row r="53" spans="1:20" x14ac:dyDescent="0.25">
      <c r="A53" s="664">
        <v>15</v>
      </c>
      <c r="B53" s="666" t="s">
        <v>63</v>
      </c>
      <c r="C53" s="665" t="s">
        <v>37</v>
      </c>
      <c r="D53" s="666" t="s">
        <v>38</v>
      </c>
      <c r="E53" s="667">
        <v>0.70833333333333337</v>
      </c>
      <c r="F53" s="703" t="s">
        <v>90</v>
      </c>
      <c r="G53" s="698">
        <v>1</v>
      </c>
      <c r="H53" s="699">
        <v>0</v>
      </c>
      <c r="I53" s="703" t="s">
        <v>39</v>
      </c>
      <c r="J53" s="50">
        <v>0</v>
      </c>
      <c r="K53" s="50"/>
      <c r="L53" s="693"/>
      <c r="M53" s="50"/>
      <c r="N53" s="693"/>
    </row>
    <row r="54" spans="1:20" x14ac:dyDescent="0.25">
      <c r="A54" s="664">
        <v>16</v>
      </c>
      <c r="B54" s="666" t="s">
        <v>63</v>
      </c>
      <c r="C54" s="665" t="s">
        <v>37</v>
      </c>
      <c r="D54" s="666" t="s">
        <v>38</v>
      </c>
      <c r="E54" s="667">
        <v>0.58333333333333337</v>
      </c>
      <c r="F54" s="703" t="s">
        <v>40</v>
      </c>
      <c r="G54" s="698">
        <v>1</v>
      </c>
      <c r="H54" s="699">
        <v>0</v>
      </c>
      <c r="I54" s="703" t="s">
        <v>41</v>
      </c>
      <c r="J54" s="50">
        <v>0</v>
      </c>
      <c r="K54" s="50"/>
      <c r="L54" s="693"/>
      <c r="M54" s="693"/>
      <c r="N54" s="693"/>
    </row>
    <row r="55" spans="1:20" x14ac:dyDescent="0.25">
      <c r="A55" s="664">
        <v>31</v>
      </c>
      <c r="B55" s="666" t="s">
        <v>63</v>
      </c>
      <c r="C55" s="665" t="s">
        <v>22</v>
      </c>
      <c r="D55" s="666" t="s">
        <v>47</v>
      </c>
      <c r="E55" s="667">
        <v>0.83333333333333337</v>
      </c>
      <c r="F55" s="703" t="s">
        <v>90</v>
      </c>
      <c r="G55" s="698">
        <v>2</v>
      </c>
      <c r="H55" s="699">
        <v>1</v>
      </c>
      <c r="I55" s="703" t="s">
        <v>40</v>
      </c>
      <c r="J55" s="50">
        <v>0</v>
      </c>
      <c r="K55" s="50"/>
    </row>
    <row r="56" spans="1:20" x14ac:dyDescent="0.25">
      <c r="A56" s="664">
        <v>32</v>
      </c>
      <c r="B56" s="666" t="s">
        <v>63</v>
      </c>
      <c r="C56" s="665" t="s">
        <v>22</v>
      </c>
      <c r="D56" s="666" t="s">
        <v>47</v>
      </c>
      <c r="E56" s="667">
        <v>0.70833333333333337</v>
      </c>
      <c r="F56" s="703" t="s">
        <v>41</v>
      </c>
      <c r="G56" s="698">
        <v>1</v>
      </c>
      <c r="H56" s="699">
        <v>2</v>
      </c>
      <c r="I56" s="703" t="s">
        <v>39</v>
      </c>
      <c r="J56" s="50">
        <v>0</v>
      </c>
      <c r="K56" s="50"/>
    </row>
    <row r="57" spans="1:20" x14ac:dyDescent="0.25">
      <c r="A57" s="664">
        <v>47</v>
      </c>
      <c r="B57" s="666" t="s">
        <v>63</v>
      </c>
      <c r="C57" s="665" t="s">
        <v>1</v>
      </c>
      <c r="D57" s="666" t="s">
        <v>51</v>
      </c>
      <c r="E57" s="667">
        <v>0.66666666666666663</v>
      </c>
      <c r="F57" s="703" t="s">
        <v>41</v>
      </c>
      <c r="G57" s="698">
        <v>1</v>
      </c>
      <c r="H57" s="699">
        <v>3</v>
      </c>
      <c r="I57" s="703" t="s">
        <v>90</v>
      </c>
      <c r="J57" s="50">
        <v>3</v>
      </c>
      <c r="K57" s="50"/>
      <c r="O57" s="41"/>
    </row>
    <row r="58" spans="1:20" x14ac:dyDescent="0.25">
      <c r="A58" s="668">
        <v>48</v>
      </c>
      <c r="B58" s="669" t="s">
        <v>63</v>
      </c>
      <c r="C58" s="669" t="s">
        <v>1</v>
      </c>
      <c r="D58" s="670" t="s">
        <v>51</v>
      </c>
      <c r="E58" s="671">
        <v>0.66666666666666663</v>
      </c>
      <c r="F58" s="700" t="s">
        <v>39</v>
      </c>
      <c r="G58" s="701">
        <v>1</v>
      </c>
      <c r="H58" s="702">
        <v>2</v>
      </c>
      <c r="I58" s="703" t="s">
        <v>40</v>
      </c>
      <c r="J58" s="50">
        <v>3</v>
      </c>
      <c r="K58" s="50"/>
    </row>
    <row r="59" spans="1:20" ht="15.75" thickBot="1" x14ac:dyDescent="0.3">
      <c r="J59" s="56">
        <f>SUM(J53:J58)</f>
        <v>6</v>
      </c>
      <c r="K59" s="56"/>
    </row>
    <row r="60" spans="1:20" ht="15.75" thickBot="1" x14ac:dyDescent="0.3">
      <c r="H60" s="2036" t="s">
        <v>95</v>
      </c>
      <c r="I60" s="2037"/>
      <c r="J60" s="56">
        <f>SUM(J59,J52,J45,J38,J31,J24,J17,J10)</f>
        <v>89</v>
      </c>
      <c r="K60" s="55">
        <f>SUM(K10,K17,K24,K31,K38,K45,K52,K59)</f>
        <v>0</v>
      </c>
      <c r="L60" s="57">
        <f>SUM(K60,J60)</f>
        <v>89</v>
      </c>
    </row>
  </sheetData>
  <mergeCells count="36">
    <mergeCell ref="AB42:AF43"/>
    <mergeCell ref="AB44:AF45"/>
    <mergeCell ref="N45:Q45"/>
    <mergeCell ref="N46:Q46"/>
    <mergeCell ref="N48:Q48"/>
    <mergeCell ref="S48:T48"/>
    <mergeCell ref="W34:W35"/>
    <mergeCell ref="N49:Q49"/>
    <mergeCell ref="S49:T49"/>
    <mergeCell ref="H60:I60"/>
    <mergeCell ref="M40:M41"/>
    <mergeCell ref="W8:Y9"/>
    <mergeCell ref="AB8:AD9"/>
    <mergeCell ref="M12:M13"/>
    <mergeCell ref="M36:M37"/>
    <mergeCell ref="AB37:AB38"/>
    <mergeCell ref="R38:R39"/>
    <mergeCell ref="M16:M17"/>
    <mergeCell ref="W18:W19"/>
    <mergeCell ref="M20:M21"/>
    <mergeCell ref="R22:R23"/>
    <mergeCell ref="M24:M25"/>
    <mergeCell ref="AB25:AB26"/>
    <mergeCell ref="M28:M29"/>
    <mergeCell ref="R30:R31"/>
    <mergeCell ref="M32:M33"/>
    <mergeCell ref="AB33:AD34"/>
    <mergeCell ref="R14:R15"/>
    <mergeCell ref="A1:I2"/>
    <mergeCell ref="J1:J2"/>
    <mergeCell ref="K1:K2"/>
    <mergeCell ref="C3:D3"/>
    <mergeCell ref="M3:O4"/>
    <mergeCell ref="M8:O9"/>
    <mergeCell ref="P8:P9"/>
    <mergeCell ref="R8:T9"/>
  </mergeCells>
  <conditionalFormatting sqref="G4:G9 G11:G16 G53:G58 G18:G23 G25:G30 G32:G37 G39:G44 G46:G51">
    <cfRule type="expression" dxfId="2799" priority="23" stopIfTrue="1">
      <formula>IF(AND($F4&gt;$G4,ISNUMBER($F4),ISNUMBER($G4)),1,0)</formula>
    </cfRule>
  </conditionalFormatting>
  <conditionalFormatting sqref="H4:H9 H11:H16 H53:H58 H18:H23 H25:H30 H32:H37 H39:H44 H46:H51">
    <cfRule type="expression" dxfId="2798" priority="24" stopIfTrue="1">
      <formula>IF(AND($F4&lt;$G4,ISNUMBER($F4),ISNUMBER($G4)),1,0)</formula>
    </cfRule>
  </conditionalFormatting>
  <conditionalFormatting sqref="A5:E5">
    <cfRule type="expression" dxfId="2797" priority="25">
      <formula>IF($X8=1,1,0)</formula>
    </cfRule>
  </conditionalFormatting>
  <conditionalFormatting sqref="A39:E39">
    <cfRule type="expression" dxfId="2796" priority="26">
      <formula>IF($X34=1,1,0)</formula>
    </cfRule>
  </conditionalFormatting>
  <conditionalFormatting sqref="A6:E6 A7:D7 A8:E9">
    <cfRule type="expression" dxfId="2795" priority="27">
      <formula>IF(#REF!=1,1,0)</formula>
    </cfRule>
  </conditionalFormatting>
  <conditionalFormatting sqref="A13:E16">
    <cfRule type="expression" dxfId="2794" priority="28">
      <formula>IF(#REF!=1,1,0)</formula>
    </cfRule>
  </conditionalFormatting>
  <conditionalFormatting sqref="A20:E21 A22:D23">
    <cfRule type="expression" dxfId="2793" priority="29">
      <formula>IF(#REF!=1,1,0)</formula>
    </cfRule>
  </conditionalFormatting>
  <conditionalFormatting sqref="C27:E27 A27 A28:E30">
    <cfRule type="expression" dxfId="2792" priority="30">
      <formula>IF(#REF!=1,1,0)</formula>
    </cfRule>
  </conditionalFormatting>
  <conditionalFormatting sqref="A34:D35 A36:E37">
    <cfRule type="expression" dxfId="2791" priority="31">
      <formula>IF(#REF!=1,1,0)</formula>
    </cfRule>
  </conditionalFormatting>
  <conditionalFormatting sqref="A41:D44">
    <cfRule type="expression" dxfId="2790" priority="32">
      <formula>IF(#REF!=1,1,0)</formula>
    </cfRule>
  </conditionalFormatting>
  <conditionalFormatting sqref="A48:E51">
    <cfRule type="expression" dxfId="2789" priority="33">
      <formula>IF(#REF!=1,1,0)</formula>
    </cfRule>
  </conditionalFormatting>
  <conditionalFormatting sqref="E7 A41:D41 A12:E13">
    <cfRule type="expression" dxfId="2788" priority="22">
      <formula>IF($Y7=1,1,0)</formula>
    </cfRule>
  </conditionalFormatting>
  <conditionalFormatting sqref="E27">
    <cfRule type="expression" dxfId="2787" priority="21">
      <formula>IF(#REF!=1,1,0)</formula>
    </cfRule>
  </conditionalFormatting>
  <conditionalFormatting sqref="A40:E40">
    <cfRule type="expression" dxfId="2786" priority="20">
      <formula>IF($Y40=1,1,0)</formula>
    </cfRule>
  </conditionalFormatting>
  <conditionalFormatting sqref="A19:E21 A18:D18 A14:E17 A24:E25 A22:D23 A27:E33 A36:E38 A26:D26 E34:E35">
    <cfRule type="expression" dxfId="2785" priority="19">
      <formula>IF($X14=1,1,0)</formula>
    </cfRule>
  </conditionalFormatting>
  <conditionalFormatting sqref="E28">
    <cfRule type="expression" dxfId="2784" priority="18">
      <formula>IF(#REF!=1,1,0)</formula>
    </cfRule>
  </conditionalFormatting>
  <conditionalFormatting sqref="E41">
    <cfRule type="expression" dxfId="2783" priority="17">
      <formula>IF($Y41=1,1,0)</formula>
    </cfRule>
  </conditionalFormatting>
  <conditionalFormatting sqref="E42">
    <cfRule type="expression" dxfId="2782" priority="16">
      <formula>IF($X37=1,1,0)</formula>
    </cfRule>
  </conditionalFormatting>
  <conditionalFormatting sqref="E22">
    <cfRule type="expression" dxfId="2781" priority="15">
      <formula>IF(#REF!=1,1,0)</formula>
    </cfRule>
  </conditionalFormatting>
  <conditionalFormatting sqref="E23">
    <cfRule type="expression" dxfId="2780" priority="14">
      <formula>IF(#REF!=1,1,0)</formula>
    </cfRule>
  </conditionalFormatting>
  <conditionalFormatting sqref="E29">
    <cfRule type="expression" dxfId="2779" priority="13">
      <formula>IF(#REF!=1,1,0)</formula>
    </cfRule>
  </conditionalFormatting>
  <conditionalFormatting sqref="E30">
    <cfRule type="expression" dxfId="2778" priority="12">
      <formula>IF(#REF!=1,1,0)</formula>
    </cfRule>
  </conditionalFormatting>
  <conditionalFormatting sqref="E43">
    <cfRule type="expression" dxfId="2777" priority="11">
      <formula>IF(#REF!=1,1,0)</formula>
    </cfRule>
  </conditionalFormatting>
  <conditionalFormatting sqref="E44">
    <cfRule type="expression" dxfId="2776" priority="10">
      <formula>IF(#REF!=1,1,0)</formula>
    </cfRule>
  </conditionalFormatting>
  <conditionalFormatting sqref="E57">
    <cfRule type="expression" dxfId="2775" priority="9">
      <formula>IF(#REF!=1,1,0)</formula>
    </cfRule>
  </conditionalFormatting>
  <conditionalFormatting sqref="O12 O40">
    <cfRule type="expression" dxfId="2774" priority="1" stopIfTrue="1">
      <formula>IF(AND($AY12&gt;$AY13,ISNUMBER($AY12),ISNUMBER($AY13)),1,0)</formula>
    </cfRule>
  </conditionalFormatting>
  <conditionalFormatting sqref="O13 O41">
    <cfRule type="expression" dxfId="2773" priority="2" stopIfTrue="1">
      <formula>IF(AND($AY12&lt;$AY13,ISNUMBER($AY12),ISNUMBER($AY13)),1,0)</formula>
    </cfRule>
  </conditionalFormatting>
  <conditionalFormatting sqref="T14 T22 T30 T38">
    <cfRule type="expression" dxfId="2772" priority="3" stopIfTrue="1">
      <formula>IF(AND($BD14&gt;$BD15,ISNUMBER($BD14),ISNUMBER($BD15)),1,0)</formula>
    </cfRule>
  </conditionalFormatting>
  <conditionalFormatting sqref="T15 T23 T31 T39">
    <cfRule type="expression" dxfId="2771" priority="4" stopIfTrue="1">
      <formula>IF(AND($BD14&lt;$BD15,ISNUMBER($BD14),ISNUMBER($BD15)),1,0)</formula>
    </cfRule>
  </conditionalFormatting>
  <conditionalFormatting sqref="Y18 Y34">
    <cfRule type="expression" dxfId="2770" priority="5" stopIfTrue="1">
      <formula>IF(AND($BJ18&gt;$BJ19,ISNUMBER($BJ18),ISNUMBER($BJ19)),1,0)</formula>
    </cfRule>
  </conditionalFormatting>
  <conditionalFormatting sqref="Y19 Y35">
    <cfRule type="expression" dxfId="2769" priority="6" stopIfTrue="1">
      <formula>IF(AND($BJ18&lt;$BJ19,ISNUMBER($BJ18),ISNUMBER($BJ19)),1,0)</formula>
    </cfRule>
  </conditionalFormatting>
  <conditionalFormatting sqref="AD25 AD37">
    <cfRule type="expression" dxfId="2768" priority="7" stopIfTrue="1">
      <formula>IF(AND($BP25&gt;$BP26,ISNUMBER($BP25),ISNUMBER($BP26)),1,0)</formula>
    </cfRule>
  </conditionalFormatting>
  <conditionalFormatting sqref="AD26 AD38">
    <cfRule type="expression" dxfId="2767" priority="8" stopIfTrue="1">
      <formula>IF(AND($BP25&lt;$BP26,ISNUMBER($BP25),ISNUMBER($BP26)),1,0)</formula>
    </cfRule>
  </conditionalFormatting>
  <conditionalFormatting sqref="O36 O28 O32 O20 O24 O16">
    <cfRule type="expression" dxfId="2766" priority="34" stopIfTrue="1">
      <formula>IF(AND($AX16&gt;$AX17,ISNUMBER($AX16),ISNUMBER($AX17)),1,0)</formula>
    </cfRule>
  </conditionalFormatting>
  <conditionalFormatting sqref="O37 O29 O33 O21 O25 O17">
    <cfRule type="expression" dxfId="2765" priority="35" stopIfTrue="1">
      <formula>IF(AND($AX16&lt;$AX17,ISNUMBER($AX16),ISNUMBER($AX17)),1,0)</formula>
    </cfRule>
  </conditionalFormatting>
  <conditionalFormatting sqref="A4:E4 A55:D58 A45:E54 A11:E11 A42:D42 E55:E56 E58:F58">
    <cfRule type="expression" dxfId="2764" priority="36">
      <formula>IF(#REF!=1,1,0)</formula>
    </cfRule>
  </conditionalFormatting>
  <conditionalFormatting sqref="N40">
    <cfRule type="expression" dxfId="2763" priority="37" stopIfTrue="1">
      <formula>IF($AX40=$U67,1,0)</formula>
    </cfRule>
    <cfRule type="expression" dxfId="2762" priority="38" stopIfTrue="1">
      <formula>IF($AX41=$U67,1,0)</formula>
    </cfRule>
  </conditionalFormatting>
  <conditionalFormatting sqref="N41">
    <cfRule type="expression" dxfId="2761" priority="39" stopIfTrue="1">
      <formula>IF($AX41=$U67,1,0)</formula>
    </cfRule>
    <cfRule type="expression" dxfId="2760" priority="40" stopIfTrue="1">
      <formula>IF($AX40=$U67,1,0)</formula>
    </cfRule>
  </conditionalFormatting>
  <conditionalFormatting sqref="N16">
    <cfRule type="expression" dxfId="2759" priority="41" stopIfTrue="1">
      <formula>IF($AW16=$U61,1,0)</formula>
    </cfRule>
    <cfRule type="expression" dxfId="2758" priority="42" stopIfTrue="1">
      <formula>IF($AW17=$U61,1,0)</formula>
    </cfRule>
  </conditionalFormatting>
  <conditionalFormatting sqref="N17">
    <cfRule type="expression" dxfId="2757" priority="43" stopIfTrue="1">
      <formula>IF($AW17=$U61,1,0)</formula>
    </cfRule>
    <cfRule type="expression" dxfId="2756" priority="44" stopIfTrue="1">
      <formula>IF($AW16=$U61,1,0)</formula>
    </cfRule>
  </conditionalFormatting>
  <conditionalFormatting sqref="N36">
    <cfRule type="expression" dxfId="2755" priority="45" stopIfTrue="1">
      <formula>IF($AW36=$U66,1,0)</formula>
    </cfRule>
    <cfRule type="expression" dxfId="2754" priority="46" stopIfTrue="1">
      <formula>IF($AW37=$U66,1,0)</formula>
    </cfRule>
  </conditionalFormatting>
  <conditionalFormatting sqref="N37">
    <cfRule type="expression" dxfId="2753" priority="47" stopIfTrue="1">
      <formula>IF($AW37=$U66,1,0)</formula>
    </cfRule>
    <cfRule type="expression" dxfId="2752" priority="48" stopIfTrue="1">
      <formula>IF($AW36=$U66,1,0)</formula>
    </cfRule>
  </conditionalFormatting>
  <conditionalFormatting sqref="N28">
    <cfRule type="expression" dxfId="2751" priority="49" stopIfTrue="1">
      <formula>IF($AW28=$U62,1,0)</formula>
    </cfRule>
    <cfRule type="expression" dxfId="2750" priority="50" stopIfTrue="1">
      <formula>IF($AW29=$U62,1,0)</formula>
    </cfRule>
  </conditionalFormatting>
  <conditionalFormatting sqref="N29">
    <cfRule type="expression" dxfId="2749" priority="51" stopIfTrue="1">
      <formula>IF($AW29=$U62,1,0)</formula>
    </cfRule>
    <cfRule type="expression" dxfId="2748" priority="52" stopIfTrue="1">
      <formula>IF($AW28=$U62,1,0)</formula>
    </cfRule>
  </conditionalFormatting>
  <conditionalFormatting sqref="N32">
    <cfRule type="expression" dxfId="2747" priority="53" stopIfTrue="1">
      <formula>IF($AW32=$U63,1,0)</formula>
    </cfRule>
    <cfRule type="expression" dxfId="2746" priority="54" stopIfTrue="1">
      <formula>IF($AW33=$U63,1,0)</formula>
    </cfRule>
  </conditionalFormatting>
  <conditionalFormatting sqref="N33">
    <cfRule type="expression" dxfId="2745" priority="55" stopIfTrue="1">
      <formula>IF($AW33=$U63,1,0)</formula>
    </cfRule>
    <cfRule type="expression" dxfId="2744" priority="56" stopIfTrue="1">
      <formula>IF($AW32=$U63,1,0)</formula>
    </cfRule>
  </conditionalFormatting>
  <conditionalFormatting sqref="N20">
    <cfRule type="expression" dxfId="2743" priority="57" stopIfTrue="1">
      <formula>IF($AW20=$U64,1,0)</formula>
    </cfRule>
    <cfRule type="expression" dxfId="2742" priority="58" stopIfTrue="1">
      <formula>IF($AW21=$U64,1,0)</formula>
    </cfRule>
  </conditionalFormatting>
  <conditionalFormatting sqref="N21">
    <cfRule type="expression" dxfId="2741" priority="59" stopIfTrue="1">
      <formula>IF($AW21=$U64,1,0)</formula>
    </cfRule>
    <cfRule type="expression" dxfId="2740" priority="60" stopIfTrue="1">
      <formula>IF($AW20=$U64,1,0)</formula>
    </cfRule>
  </conditionalFormatting>
  <conditionalFormatting sqref="N24">
    <cfRule type="expression" dxfId="2739" priority="61" stopIfTrue="1">
      <formula>IF($AW24=$U65,1,0)</formula>
    </cfRule>
    <cfRule type="expression" dxfId="2738" priority="62" stopIfTrue="1">
      <formula>IF($AW25=$U65,1,0)</formula>
    </cfRule>
  </conditionalFormatting>
  <conditionalFormatting sqref="N25">
    <cfRule type="expression" dxfId="2737" priority="63" stopIfTrue="1">
      <formula>IF($AW25=$U65,1,0)</formula>
    </cfRule>
    <cfRule type="expression" dxfId="2736" priority="64" stopIfTrue="1">
      <formula>IF($AW24=$U65,1,0)</formula>
    </cfRule>
  </conditionalFormatting>
  <conditionalFormatting sqref="S14">
    <cfRule type="expression" dxfId="2735" priority="65" stopIfTrue="1">
      <formula>IF($BC14=$U71,1,0)</formula>
    </cfRule>
    <cfRule type="expression" dxfId="2734" priority="66" stopIfTrue="1">
      <formula>IF($BC15=$U71,1,0)</formula>
    </cfRule>
  </conditionalFormatting>
  <conditionalFormatting sqref="S15">
    <cfRule type="expression" dxfId="2733" priority="67" stopIfTrue="1">
      <formula>IF($BC15=$U71,1,0)</formula>
    </cfRule>
    <cfRule type="expression" dxfId="2732" priority="68" stopIfTrue="1">
      <formula>IF($BC14=$U71,1,0)</formula>
    </cfRule>
  </conditionalFormatting>
  <conditionalFormatting sqref="S22">
    <cfRule type="expression" dxfId="2731" priority="69" stopIfTrue="1">
      <formula>IF($BC22=$U72,1,0)</formula>
    </cfRule>
    <cfRule type="expression" dxfId="2730" priority="70" stopIfTrue="1">
      <formula>IF($BC23=$U72,1,0)</formula>
    </cfRule>
  </conditionalFormatting>
  <conditionalFormatting sqref="S23">
    <cfRule type="expression" dxfId="2729" priority="71" stopIfTrue="1">
      <formula>IF($BC23=$U72,1,0)</formula>
    </cfRule>
    <cfRule type="expression" dxfId="2728" priority="72" stopIfTrue="1">
      <formula>IF($BC22=$U72,1,0)</formula>
    </cfRule>
  </conditionalFormatting>
  <conditionalFormatting sqref="S30">
    <cfRule type="expression" dxfId="2727" priority="73" stopIfTrue="1">
      <formula>IF($BC30=$U73,1,0)</formula>
    </cfRule>
    <cfRule type="expression" dxfId="2726" priority="74" stopIfTrue="1">
      <formula>IF($BC31=$U73,1,0)</formula>
    </cfRule>
  </conditionalFormatting>
  <conditionalFormatting sqref="S31">
    <cfRule type="expression" dxfId="2725" priority="75" stopIfTrue="1">
      <formula>IF($BC31=$U73,1,0)</formula>
    </cfRule>
    <cfRule type="expression" dxfId="2724" priority="76" stopIfTrue="1">
      <formula>IF($BC30=$U73,1,0)</formula>
    </cfRule>
  </conditionalFormatting>
  <conditionalFormatting sqref="S38">
    <cfRule type="expression" dxfId="2723" priority="77" stopIfTrue="1">
      <formula>IF($BC38=$U74,1,0)</formula>
    </cfRule>
    <cfRule type="expression" dxfId="2722" priority="78" stopIfTrue="1">
      <formula>IF($BC39=$U74,1,0)</formula>
    </cfRule>
  </conditionalFormatting>
  <conditionalFormatting sqref="S39">
    <cfRule type="expression" dxfId="2721" priority="79" stopIfTrue="1">
      <formula>IF($BC39=$U74,1,0)</formula>
    </cfRule>
    <cfRule type="expression" dxfId="2720" priority="80" stopIfTrue="1">
      <formula>IF($BC38=$U74,1,0)</formula>
    </cfRule>
  </conditionalFormatting>
  <conditionalFormatting sqref="X18">
    <cfRule type="expression" dxfId="2719" priority="81" stopIfTrue="1">
      <formula>IF($BI18=$U78,1,0)</formula>
    </cfRule>
    <cfRule type="expression" dxfId="2718" priority="82" stopIfTrue="1">
      <formula>IF($BI19=$U78,1,0)</formula>
    </cfRule>
  </conditionalFormatting>
  <conditionalFormatting sqref="X19">
    <cfRule type="expression" dxfId="2717" priority="83" stopIfTrue="1">
      <formula>IF($BI19=$U78,1,0)</formula>
    </cfRule>
    <cfRule type="expression" dxfId="2716" priority="84" stopIfTrue="1">
      <formula>IF($BI18=$U78,1,0)</formula>
    </cfRule>
  </conditionalFormatting>
  <conditionalFormatting sqref="X34">
    <cfRule type="expression" dxfId="2715" priority="85" stopIfTrue="1">
      <formula>IF($BI34=$U79,1,0)</formula>
    </cfRule>
    <cfRule type="expression" dxfId="2714" priority="86" stopIfTrue="1">
      <formula>IF($BI35=$U79,1,0)</formula>
    </cfRule>
  </conditionalFormatting>
  <conditionalFormatting sqref="X35">
    <cfRule type="expression" dxfId="2713" priority="87" stopIfTrue="1">
      <formula>IF($BI35=$U79,1,0)</formula>
    </cfRule>
    <cfRule type="expression" dxfId="2712" priority="88" stopIfTrue="1">
      <formula>IF($BI34=$U79,1,0)</formula>
    </cfRule>
  </conditionalFormatting>
  <conditionalFormatting sqref="AC25">
    <cfRule type="expression" dxfId="2711" priority="89" stopIfTrue="1">
      <formula>IF($BO25=$U87,1,0)</formula>
    </cfRule>
    <cfRule type="expression" dxfId="2710" priority="90" stopIfTrue="1">
      <formula>IF($BO26=$U87,1,0)</formula>
    </cfRule>
  </conditionalFormatting>
  <conditionalFormatting sqref="AC26">
    <cfRule type="expression" dxfId="2709" priority="91" stopIfTrue="1">
      <formula>IF($BO26=$U87,1,0)</formula>
    </cfRule>
    <cfRule type="expression" dxfId="2708" priority="92" stopIfTrue="1">
      <formula>IF($BO25=$U87,1,0)</formula>
    </cfRule>
  </conditionalFormatting>
  <conditionalFormatting sqref="AC37">
    <cfRule type="expression" dxfId="2707" priority="93" stopIfTrue="1">
      <formula>IF($BO37=$U83,1,0)</formula>
    </cfRule>
    <cfRule type="expression" dxfId="2706" priority="94" stopIfTrue="1">
      <formula>IF($BO38=$U83,1,0)</formula>
    </cfRule>
  </conditionalFormatting>
  <conditionalFormatting sqref="AC38">
    <cfRule type="expression" dxfId="2705" priority="95" stopIfTrue="1">
      <formula>IF($BO38=$U83,1,0)</formula>
    </cfRule>
    <cfRule type="expression" dxfId="2704" priority="96" stopIfTrue="1">
      <formula>IF($BO37=$U83,1,0)</formula>
    </cfRule>
  </conditionalFormatting>
  <conditionalFormatting sqref="A43:D44">
    <cfRule type="expression" dxfId="2703" priority="97">
      <formula>IF($AD44=1,1,0)</formula>
    </cfRule>
  </conditionalFormatting>
  <conditionalFormatting sqref="N12">
    <cfRule type="expression" dxfId="2702" priority="98" stopIfTrue="1">
      <formula>IF($AX12=$T49,1,0)</formula>
    </cfRule>
    <cfRule type="expression" dxfId="2701" priority="99" stopIfTrue="1">
      <formula>IF($AX13=$T49,1,0)</formula>
    </cfRule>
  </conditionalFormatting>
  <conditionalFormatting sqref="N13">
    <cfRule type="expression" dxfId="2700" priority="100" stopIfTrue="1">
      <formula>IF($AX13=$T49,1,0)</formula>
    </cfRule>
    <cfRule type="expression" dxfId="2699" priority="101" stopIfTrue="1">
      <formula>IF($AX12=$T49,1,0)</formula>
    </cfRule>
  </conditionalFormatting>
  <dataValidations count="1">
    <dataValidation type="list" allowBlank="1" showInputMessage="1" showErrorMessage="1" sqref="G4:H9 G11:H58 O28:O29 O12:O13 O16:O17 O32:O33 O20:O21 O24:O25 O36:O37 O40:O41 T14:T15 T22:T23 T30:T31 T38:T39 Y18:Y19 Y34:Y35 AD25:AD26 AD37:AD38 R7:S7 S4:T6" xr:uid="{39E7F2C3-6A7F-4453-A00C-7CEB5FE516A7}">
      <formula1>"0,1,2,3,4,5,6,7,8,9"</formula1>
    </dataValidation>
  </dataValidation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1769B-CEC2-4A74-8D0A-8961670A7AE0}">
  <sheetPr>
    <tabColor rgb="FFFF0000"/>
  </sheetPr>
  <dimension ref="A1:AF60"/>
  <sheetViews>
    <sheetView zoomScale="80" zoomScaleNormal="80" workbookViewId="0">
      <selection activeCell="X42" sqref="X42"/>
    </sheetView>
  </sheetViews>
  <sheetFormatPr defaultRowHeight="15" x14ac:dyDescent="0.25"/>
  <cols>
    <col min="1" max="3" width="9.140625" style="745"/>
    <col min="4" max="4" width="9.28515625" style="745" customWidth="1"/>
    <col min="5" max="5" width="10" style="745" bestFit="1" customWidth="1"/>
    <col min="6" max="6" width="15.7109375" style="745" customWidth="1"/>
    <col min="7" max="8" width="7.140625" style="745" customWidth="1"/>
    <col min="9" max="9" width="14.5703125" style="745" bestFit="1" customWidth="1"/>
    <col min="10" max="11" width="12.5703125" style="745" customWidth="1"/>
    <col min="12" max="12" width="9.140625" style="745"/>
    <col min="13" max="13" width="5.42578125" style="745" customWidth="1"/>
    <col min="14" max="14" width="14.140625" style="745" customWidth="1"/>
    <col min="15" max="15" width="9.140625" style="745"/>
    <col min="16" max="17" width="4.28515625" style="745" customWidth="1"/>
    <col min="18" max="18" width="5.140625" style="745" customWidth="1"/>
    <col min="19" max="20" width="9.140625" style="745"/>
    <col min="21" max="22" width="4.28515625" style="745" customWidth="1"/>
    <col min="23" max="25" width="9.140625" style="745"/>
    <col min="26" max="27" width="4.28515625" style="745" customWidth="1"/>
    <col min="28" max="16384" width="9.140625" style="745"/>
  </cols>
  <sheetData>
    <row r="1" spans="1:32" ht="15" customHeight="1" x14ac:dyDescent="0.25">
      <c r="A1" s="2009" t="s">
        <v>0</v>
      </c>
      <c r="B1" s="2010"/>
      <c r="C1" s="2010"/>
      <c r="D1" s="2010"/>
      <c r="E1" s="2010"/>
      <c r="F1" s="2010"/>
      <c r="G1" s="2010"/>
      <c r="H1" s="2010"/>
      <c r="I1" s="2011"/>
      <c r="J1" s="2031" t="s">
        <v>93</v>
      </c>
      <c r="K1" s="2032" t="s">
        <v>94</v>
      </c>
      <c r="AB1" s="774"/>
    </row>
    <row r="2" spans="1:32" ht="15" customHeight="1" x14ac:dyDescent="0.25">
      <c r="A2" s="2012"/>
      <c r="B2" s="2013"/>
      <c r="C2" s="2013"/>
      <c r="D2" s="2013"/>
      <c r="E2" s="2013"/>
      <c r="F2" s="2013"/>
      <c r="G2" s="2013"/>
      <c r="H2" s="2013"/>
      <c r="I2" s="2014"/>
      <c r="J2" s="2031"/>
      <c r="K2" s="2032"/>
    </row>
    <row r="3" spans="1:32" ht="15" customHeight="1" x14ac:dyDescent="0.25">
      <c r="A3" s="762" t="s">
        <v>52</v>
      </c>
      <c r="B3" s="762" t="s">
        <v>55</v>
      </c>
      <c r="C3" s="2015" t="s">
        <v>65</v>
      </c>
      <c r="D3" s="2015"/>
      <c r="E3" s="763" t="s">
        <v>64</v>
      </c>
      <c r="F3" s="762" t="s">
        <v>53</v>
      </c>
      <c r="G3" s="762"/>
      <c r="H3" s="762"/>
      <c r="I3" s="762" t="s">
        <v>54</v>
      </c>
      <c r="J3" s="49"/>
      <c r="K3" s="49"/>
      <c r="M3" s="2042" t="s">
        <v>114</v>
      </c>
      <c r="N3" s="2042"/>
      <c r="O3" s="2042"/>
      <c r="P3" s="2042"/>
      <c r="Q3" s="2042"/>
    </row>
    <row r="4" spans="1:32" ht="15" customHeight="1" x14ac:dyDescent="0.25">
      <c r="A4" s="757">
        <v>1</v>
      </c>
      <c r="B4" s="759" t="s">
        <v>56</v>
      </c>
      <c r="C4" s="758" t="s">
        <v>1</v>
      </c>
      <c r="D4" s="759" t="s">
        <v>2</v>
      </c>
      <c r="E4" s="760">
        <v>0.70833333333333337</v>
      </c>
      <c r="F4" s="792" t="s">
        <v>3</v>
      </c>
      <c r="G4" s="797">
        <v>2</v>
      </c>
      <c r="H4" s="798">
        <v>0</v>
      </c>
      <c r="I4" s="792" t="s">
        <v>4</v>
      </c>
      <c r="J4" s="756">
        <v>3</v>
      </c>
      <c r="K4" s="756"/>
      <c r="M4" s="2042"/>
      <c r="N4" s="2042"/>
      <c r="O4" s="2042"/>
      <c r="P4" s="2042"/>
      <c r="Q4" s="2042"/>
      <c r="R4" s="777"/>
      <c r="S4" s="777"/>
      <c r="T4" s="777"/>
      <c r="U4" s="777"/>
      <c r="V4" s="777"/>
      <c r="W4" s="777"/>
      <c r="X4" s="777"/>
      <c r="Y4" s="777"/>
      <c r="Z4" s="777"/>
      <c r="AA4" s="777"/>
      <c r="AB4" s="777"/>
      <c r="AC4" s="777"/>
      <c r="AD4" s="777"/>
      <c r="AE4" s="777"/>
      <c r="AF4" s="777"/>
    </row>
    <row r="5" spans="1:32" x14ac:dyDescent="0.25">
      <c r="A5" s="747">
        <v>2</v>
      </c>
      <c r="B5" s="749" t="s">
        <v>56</v>
      </c>
      <c r="C5" s="748" t="s">
        <v>5</v>
      </c>
      <c r="D5" s="749" t="s">
        <v>6</v>
      </c>
      <c r="E5" s="750">
        <v>0.58333333333333337</v>
      </c>
      <c r="F5" s="792" t="s">
        <v>7</v>
      </c>
      <c r="G5" s="784">
        <v>1</v>
      </c>
      <c r="H5" s="785">
        <v>3</v>
      </c>
      <c r="I5" s="792" t="s">
        <v>8</v>
      </c>
      <c r="J5" s="756">
        <v>3</v>
      </c>
      <c r="K5" s="756"/>
      <c r="M5" s="777"/>
      <c r="N5" s="777"/>
      <c r="O5" s="777"/>
      <c r="P5" s="777"/>
      <c r="Q5" s="777"/>
      <c r="R5" s="777"/>
      <c r="S5" s="777"/>
      <c r="T5" s="777"/>
      <c r="U5" s="777"/>
      <c r="V5" s="777"/>
      <c r="W5" s="777"/>
      <c r="X5" s="777"/>
      <c r="Y5" s="777"/>
      <c r="Z5" s="777"/>
      <c r="AA5" s="777"/>
      <c r="AB5" s="777"/>
      <c r="AC5" s="777"/>
      <c r="AD5" s="777"/>
      <c r="AE5" s="777"/>
      <c r="AF5" s="777"/>
    </row>
    <row r="6" spans="1:32" x14ac:dyDescent="0.25">
      <c r="A6" s="747">
        <v>17</v>
      </c>
      <c r="B6" s="749" t="s">
        <v>56</v>
      </c>
      <c r="C6" s="748" t="s">
        <v>37</v>
      </c>
      <c r="D6" s="749" t="s">
        <v>38</v>
      </c>
      <c r="E6" s="750">
        <v>0.83333333333333337</v>
      </c>
      <c r="F6" s="792" t="s">
        <v>3</v>
      </c>
      <c r="G6" s="784">
        <v>1</v>
      </c>
      <c r="H6" s="785">
        <v>1</v>
      </c>
      <c r="I6" s="792" t="s">
        <v>7</v>
      </c>
      <c r="J6" s="756">
        <v>0</v>
      </c>
      <c r="K6" s="756"/>
      <c r="M6" s="777"/>
      <c r="N6" s="777"/>
      <c r="O6" s="777"/>
      <c r="P6" s="777"/>
      <c r="Q6" s="777"/>
      <c r="R6" s="777"/>
      <c r="S6" s="777"/>
      <c r="T6" s="777"/>
      <c r="U6" s="777"/>
      <c r="V6" s="777"/>
      <c r="W6" s="777"/>
      <c r="X6" s="777"/>
      <c r="Y6" s="777"/>
      <c r="Z6" s="777"/>
      <c r="AA6" s="777"/>
      <c r="AB6" s="777"/>
      <c r="AC6" s="777"/>
      <c r="AD6" s="777"/>
      <c r="AE6" s="777"/>
      <c r="AF6" s="777"/>
    </row>
    <row r="7" spans="1:32" x14ac:dyDescent="0.25">
      <c r="A7" s="747">
        <v>18</v>
      </c>
      <c r="B7" s="749" t="s">
        <v>56</v>
      </c>
      <c r="C7" s="748" t="s">
        <v>42</v>
      </c>
      <c r="D7" s="749" t="s">
        <v>43</v>
      </c>
      <c r="E7" s="746">
        <v>0.70833333333333337</v>
      </c>
      <c r="F7" s="792" t="s">
        <v>8</v>
      </c>
      <c r="G7" s="784">
        <v>3</v>
      </c>
      <c r="H7" s="785">
        <v>0</v>
      </c>
      <c r="I7" s="792" t="s">
        <v>4</v>
      </c>
      <c r="J7" s="756">
        <v>3</v>
      </c>
      <c r="K7" s="756"/>
      <c r="M7" s="777"/>
      <c r="N7" s="777"/>
      <c r="O7" s="777"/>
      <c r="P7" s="777"/>
      <c r="Q7" s="777"/>
      <c r="R7" s="777"/>
      <c r="S7" s="777"/>
      <c r="T7" s="777"/>
      <c r="U7" s="777"/>
      <c r="V7" s="777"/>
      <c r="W7" s="777"/>
      <c r="X7" s="777"/>
      <c r="Y7" s="777"/>
      <c r="Z7" s="777"/>
      <c r="AA7" s="777"/>
      <c r="AB7" s="777"/>
      <c r="AC7" s="777"/>
      <c r="AD7" s="777"/>
      <c r="AE7" s="777"/>
      <c r="AF7" s="777"/>
    </row>
    <row r="8" spans="1:32" ht="15" customHeight="1" x14ac:dyDescent="0.25">
      <c r="A8" s="747">
        <v>33</v>
      </c>
      <c r="B8" s="749" t="s">
        <v>56</v>
      </c>
      <c r="C8" s="748" t="s">
        <v>29</v>
      </c>
      <c r="D8" s="749" t="s">
        <v>48</v>
      </c>
      <c r="E8" s="750">
        <v>0.66666666666666663</v>
      </c>
      <c r="F8" s="792" t="s">
        <v>8</v>
      </c>
      <c r="G8" s="784">
        <v>2</v>
      </c>
      <c r="H8" s="785">
        <v>1</v>
      </c>
      <c r="I8" s="792" t="s">
        <v>3</v>
      </c>
      <c r="J8" s="756">
        <v>3</v>
      </c>
      <c r="K8" s="756"/>
      <c r="M8" s="2017" t="s">
        <v>67</v>
      </c>
      <c r="N8" s="2018"/>
      <c r="O8" s="2018"/>
      <c r="P8" s="2023"/>
      <c r="Q8" s="765"/>
      <c r="R8" s="2017" t="s">
        <v>68</v>
      </c>
      <c r="S8" s="2018"/>
      <c r="T8" s="2018"/>
      <c r="U8" s="765"/>
      <c r="V8" s="765"/>
      <c r="W8" s="2017" t="s">
        <v>69</v>
      </c>
      <c r="X8" s="2018"/>
      <c r="Y8" s="2018"/>
      <c r="Z8" s="765"/>
      <c r="AA8" s="765"/>
      <c r="AB8" s="2017" t="s">
        <v>66</v>
      </c>
      <c r="AC8" s="2018"/>
      <c r="AD8" s="2018"/>
      <c r="AE8" s="775"/>
      <c r="AF8" s="775"/>
    </row>
    <row r="9" spans="1:32" ht="15" customHeight="1" x14ac:dyDescent="0.25">
      <c r="A9" s="747">
        <v>34</v>
      </c>
      <c r="B9" s="749" t="s">
        <v>56</v>
      </c>
      <c r="C9" s="748" t="s">
        <v>29</v>
      </c>
      <c r="D9" s="749" t="s">
        <v>48</v>
      </c>
      <c r="E9" s="750">
        <v>0.66666666666666663</v>
      </c>
      <c r="F9" s="792" t="s">
        <v>4</v>
      </c>
      <c r="G9" s="784">
        <v>0</v>
      </c>
      <c r="H9" s="785">
        <v>2</v>
      </c>
      <c r="I9" s="792" t="s">
        <v>7</v>
      </c>
      <c r="J9" s="756">
        <v>0</v>
      </c>
      <c r="K9" s="756"/>
      <c r="M9" s="2019"/>
      <c r="N9" s="2020"/>
      <c r="O9" s="2020"/>
      <c r="P9" s="2023"/>
      <c r="Q9" s="765"/>
      <c r="R9" s="2019"/>
      <c r="S9" s="2020"/>
      <c r="T9" s="2020"/>
      <c r="U9" s="765"/>
      <c r="V9" s="765"/>
      <c r="W9" s="2019"/>
      <c r="X9" s="2020"/>
      <c r="Y9" s="2020"/>
      <c r="Z9" s="765"/>
      <c r="AA9" s="765"/>
      <c r="AB9" s="2019"/>
      <c r="AC9" s="2020"/>
      <c r="AD9" s="2020"/>
      <c r="AE9" s="775"/>
      <c r="AF9" s="775"/>
    </row>
    <row r="10" spans="1:32" x14ac:dyDescent="0.25">
      <c r="E10" s="756"/>
      <c r="F10" s="778"/>
      <c r="G10" s="778"/>
      <c r="H10" s="778"/>
      <c r="I10" s="778"/>
      <c r="J10" s="55">
        <f>SUM(J4:J9)</f>
        <v>12</v>
      </c>
      <c r="K10" s="56"/>
      <c r="M10" s="765"/>
      <c r="N10" s="765"/>
      <c r="O10" s="765"/>
      <c r="P10" s="765"/>
      <c r="Q10" s="765"/>
      <c r="R10" s="765"/>
      <c r="S10" s="765"/>
      <c r="T10" s="765"/>
      <c r="U10" s="765"/>
      <c r="V10" s="765"/>
      <c r="W10" s="765"/>
      <c r="X10" s="765"/>
      <c r="Y10" s="765"/>
      <c r="Z10" s="765"/>
      <c r="AA10" s="765"/>
      <c r="AB10" s="765"/>
      <c r="AC10" s="765"/>
      <c r="AD10" s="765"/>
      <c r="AE10" s="765"/>
      <c r="AF10" s="775"/>
    </row>
    <row r="11" spans="1:32" x14ac:dyDescent="0.25">
      <c r="A11" s="747">
        <v>3</v>
      </c>
      <c r="B11" s="749" t="s">
        <v>57</v>
      </c>
      <c r="C11" s="748" t="s">
        <v>5</v>
      </c>
      <c r="D11" s="749" t="s">
        <v>6</v>
      </c>
      <c r="E11" s="750">
        <v>0.83333333333333337</v>
      </c>
      <c r="F11" s="792" t="s">
        <v>9</v>
      </c>
      <c r="G11" s="784">
        <v>1</v>
      </c>
      <c r="H11" s="785">
        <v>1</v>
      </c>
      <c r="I11" s="792" t="s">
        <v>10</v>
      </c>
      <c r="J11" s="756">
        <v>3</v>
      </c>
      <c r="K11" s="756"/>
      <c r="M11" s="765" t="s">
        <v>75</v>
      </c>
      <c r="N11" s="765"/>
      <c r="O11" s="765"/>
      <c r="P11" s="765"/>
      <c r="Q11" s="765"/>
      <c r="R11" s="765"/>
      <c r="S11" s="765"/>
      <c r="T11" s="765"/>
      <c r="U11" s="765"/>
      <c r="V11" s="765"/>
      <c r="W11" s="765"/>
      <c r="X11" s="765"/>
      <c r="Y11" s="765"/>
      <c r="Z11" s="765"/>
      <c r="AA11" s="765"/>
      <c r="AB11" s="765"/>
      <c r="AC11" s="765"/>
      <c r="AD11" s="765"/>
      <c r="AE11" s="765"/>
      <c r="AF11" s="775"/>
    </row>
    <row r="12" spans="1:32" x14ac:dyDescent="0.25">
      <c r="A12" s="747">
        <v>4</v>
      </c>
      <c r="B12" s="749" t="s">
        <v>57</v>
      </c>
      <c r="C12" s="748" t="s">
        <v>5</v>
      </c>
      <c r="D12" s="749" t="s">
        <v>6</v>
      </c>
      <c r="E12" s="750">
        <v>0.70833333333333337</v>
      </c>
      <c r="F12" s="792" t="s">
        <v>11</v>
      </c>
      <c r="G12" s="784">
        <v>2</v>
      </c>
      <c r="H12" s="785">
        <v>1</v>
      </c>
      <c r="I12" s="792" t="s">
        <v>12</v>
      </c>
      <c r="J12" s="756">
        <v>0</v>
      </c>
      <c r="K12" s="756"/>
      <c r="M12" s="2021">
        <v>49</v>
      </c>
      <c r="N12" s="804" t="s">
        <v>8</v>
      </c>
      <c r="O12" s="805">
        <v>0</v>
      </c>
      <c r="P12" s="765"/>
      <c r="Q12" s="765"/>
      <c r="R12" s="765"/>
      <c r="S12" s="765"/>
      <c r="T12" s="765"/>
      <c r="U12" s="765"/>
      <c r="V12" s="765"/>
      <c r="W12" s="765"/>
      <c r="X12" s="765"/>
      <c r="Y12" s="765"/>
      <c r="Z12" s="765"/>
      <c r="AA12" s="765"/>
      <c r="AB12" s="765"/>
      <c r="AC12" s="765"/>
      <c r="AD12" s="765"/>
      <c r="AE12" s="765"/>
      <c r="AF12" s="775"/>
    </row>
    <row r="13" spans="1:32" x14ac:dyDescent="0.25">
      <c r="A13" s="747">
        <v>19</v>
      </c>
      <c r="B13" s="749" t="s">
        <v>57</v>
      </c>
      <c r="C13" s="748" t="s">
        <v>42</v>
      </c>
      <c r="D13" s="749" t="s">
        <v>43</v>
      </c>
      <c r="E13" s="750">
        <v>0.58333333333333337</v>
      </c>
      <c r="F13" s="792" t="s">
        <v>9</v>
      </c>
      <c r="G13" s="784">
        <v>3</v>
      </c>
      <c r="H13" s="785">
        <v>0</v>
      </c>
      <c r="I13" s="792" t="s">
        <v>11</v>
      </c>
      <c r="J13" s="756">
        <v>3</v>
      </c>
      <c r="K13" s="756"/>
      <c r="M13" s="2022"/>
      <c r="N13" s="2000" t="s">
        <v>10</v>
      </c>
      <c r="O13" s="790">
        <v>2</v>
      </c>
      <c r="P13" s="767"/>
      <c r="Q13" s="765"/>
      <c r="R13" s="765" t="s">
        <v>82</v>
      </c>
      <c r="S13" s="765"/>
      <c r="T13" s="765"/>
      <c r="U13" s="768"/>
      <c r="V13" s="765"/>
      <c r="W13" s="765"/>
      <c r="X13" s="765"/>
      <c r="Y13" s="765"/>
      <c r="Z13" s="765"/>
      <c r="AA13" s="765"/>
      <c r="AB13" s="765"/>
      <c r="AC13" s="765"/>
      <c r="AD13" s="765"/>
      <c r="AE13" s="765"/>
      <c r="AF13" s="775"/>
    </row>
    <row r="14" spans="1:32" x14ac:dyDescent="0.25">
      <c r="A14" s="747">
        <v>20</v>
      </c>
      <c r="B14" s="749" t="s">
        <v>57</v>
      </c>
      <c r="C14" s="748" t="s">
        <v>42</v>
      </c>
      <c r="D14" s="749" t="s">
        <v>43</v>
      </c>
      <c r="E14" s="750">
        <v>0.83333333333333337</v>
      </c>
      <c r="F14" s="792" t="s">
        <v>12</v>
      </c>
      <c r="G14" s="784">
        <v>0</v>
      </c>
      <c r="H14" s="785">
        <v>2</v>
      </c>
      <c r="I14" s="792" t="s">
        <v>10</v>
      </c>
      <c r="J14" s="756">
        <v>3</v>
      </c>
      <c r="K14" s="756"/>
      <c r="M14" s="765"/>
      <c r="N14" s="54" t="s">
        <v>93</v>
      </c>
      <c r="O14" s="58">
        <v>1</v>
      </c>
      <c r="P14" s="769"/>
      <c r="Q14" s="765"/>
      <c r="R14" s="2021">
        <v>57</v>
      </c>
      <c r="S14" s="2001" t="s">
        <v>10</v>
      </c>
      <c r="T14" s="805">
        <v>1</v>
      </c>
      <c r="U14" s="765"/>
      <c r="V14" s="765"/>
      <c r="W14" s="765"/>
      <c r="X14" s="765"/>
      <c r="Y14" s="765"/>
      <c r="Z14" s="765"/>
      <c r="AA14" s="765"/>
      <c r="AB14" s="765"/>
      <c r="AC14" s="765"/>
      <c r="AD14" s="765"/>
      <c r="AE14" s="775"/>
      <c r="AF14" s="775"/>
    </row>
    <row r="15" spans="1:32" x14ac:dyDescent="0.25">
      <c r="A15" s="747">
        <v>35</v>
      </c>
      <c r="B15" s="749" t="s">
        <v>57</v>
      </c>
      <c r="C15" s="748" t="s">
        <v>29</v>
      </c>
      <c r="D15" s="749" t="s">
        <v>48</v>
      </c>
      <c r="E15" s="750">
        <v>0.83333333333333337</v>
      </c>
      <c r="F15" s="792" t="s">
        <v>12</v>
      </c>
      <c r="G15" s="784">
        <v>0</v>
      </c>
      <c r="H15" s="785">
        <v>3</v>
      </c>
      <c r="I15" s="792" t="s">
        <v>9</v>
      </c>
      <c r="J15" s="756">
        <v>0</v>
      </c>
      <c r="K15" s="756"/>
      <c r="M15" s="765" t="s">
        <v>74</v>
      </c>
      <c r="N15" s="765"/>
      <c r="O15" s="765"/>
      <c r="P15" s="769"/>
      <c r="Q15" s="770"/>
      <c r="R15" s="2022"/>
      <c r="S15" s="806" t="s">
        <v>15</v>
      </c>
      <c r="T15" s="790">
        <v>0</v>
      </c>
      <c r="U15" s="767"/>
      <c r="V15" s="765"/>
      <c r="W15" s="765"/>
      <c r="X15" s="765"/>
      <c r="Y15" s="765"/>
      <c r="Z15" s="765"/>
      <c r="AA15" s="765"/>
      <c r="AB15" s="765"/>
      <c r="AC15" s="765"/>
      <c r="AD15" s="765"/>
      <c r="AE15" s="775"/>
      <c r="AF15" s="775"/>
    </row>
    <row r="16" spans="1:32" x14ac:dyDescent="0.25">
      <c r="A16" s="747">
        <v>36</v>
      </c>
      <c r="B16" s="749" t="s">
        <v>57</v>
      </c>
      <c r="C16" s="748" t="s">
        <v>29</v>
      </c>
      <c r="D16" s="749" t="s">
        <v>48</v>
      </c>
      <c r="E16" s="750">
        <v>0.83333333333333337</v>
      </c>
      <c r="F16" s="792" t="s">
        <v>10</v>
      </c>
      <c r="G16" s="784">
        <v>3</v>
      </c>
      <c r="H16" s="785">
        <v>0</v>
      </c>
      <c r="I16" s="792" t="s">
        <v>11</v>
      </c>
      <c r="J16" s="756">
        <v>0</v>
      </c>
      <c r="K16" s="756"/>
      <c r="M16" s="2021">
        <v>50</v>
      </c>
      <c r="N16" s="804" t="s">
        <v>15</v>
      </c>
      <c r="O16" s="805">
        <v>1</v>
      </c>
      <c r="P16" s="771"/>
      <c r="Q16" s="765"/>
      <c r="R16" s="765"/>
      <c r="S16" s="54" t="s">
        <v>93</v>
      </c>
      <c r="T16" s="58">
        <v>3</v>
      </c>
      <c r="U16" s="769"/>
      <c r="V16" s="765"/>
      <c r="W16" s="765"/>
      <c r="X16" s="765"/>
      <c r="Y16" s="765"/>
      <c r="Z16" s="765"/>
      <c r="AA16" s="765"/>
      <c r="AB16" s="765"/>
      <c r="AC16" s="765"/>
      <c r="AD16" s="765"/>
      <c r="AE16" s="775"/>
      <c r="AF16" s="775"/>
    </row>
    <row r="17" spans="1:32" x14ac:dyDescent="0.25">
      <c r="A17" s="747"/>
      <c r="B17" s="749"/>
      <c r="C17" s="748"/>
      <c r="D17" s="749"/>
      <c r="E17" s="750"/>
      <c r="F17" s="778"/>
      <c r="G17" s="778"/>
      <c r="H17" s="778"/>
      <c r="I17" s="778"/>
      <c r="J17" s="55">
        <f>SUM(J11:J16)</f>
        <v>9</v>
      </c>
      <c r="K17" s="56"/>
      <c r="M17" s="2022"/>
      <c r="N17" s="2000" t="s">
        <v>20</v>
      </c>
      <c r="O17" s="790">
        <v>0</v>
      </c>
      <c r="P17" s="765"/>
      <c r="Q17" s="765"/>
      <c r="R17" s="765"/>
      <c r="S17" s="765"/>
      <c r="T17" s="765"/>
      <c r="U17" s="769"/>
      <c r="V17" s="765"/>
      <c r="W17" s="765" t="s">
        <v>86</v>
      </c>
      <c r="X17" s="765"/>
      <c r="Y17" s="765"/>
      <c r="Z17" s="765"/>
      <c r="AA17" s="765"/>
      <c r="AB17" s="765"/>
      <c r="AC17" s="765"/>
      <c r="AD17" s="765"/>
      <c r="AE17" s="775"/>
      <c r="AF17" s="775"/>
    </row>
    <row r="18" spans="1:32" x14ac:dyDescent="0.25">
      <c r="A18" s="747">
        <v>5</v>
      </c>
      <c r="B18" s="749" t="s">
        <v>61</v>
      </c>
      <c r="C18" s="748" t="s">
        <v>13</v>
      </c>
      <c r="D18" s="749" t="s">
        <v>14</v>
      </c>
      <c r="E18" s="761">
        <v>0.5</v>
      </c>
      <c r="F18" s="792" t="s">
        <v>15</v>
      </c>
      <c r="G18" s="784">
        <v>1</v>
      </c>
      <c r="H18" s="785">
        <v>0</v>
      </c>
      <c r="I18" s="792" t="s">
        <v>16</v>
      </c>
      <c r="J18" s="756">
        <v>3</v>
      </c>
      <c r="K18" s="756"/>
      <c r="M18" s="765"/>
      <c r="N18" s="54" t="s">
        <v>93</v>
      </c>
      <c r="O18" s="58">
        <v>1</v>
      </c>
      <c r="P18" s="765"/>
      <c r="Q18" s="765"/>
      <c r="R18" s="765"/>
      <c r="S18" s="765"/>
      <c r="T18" s="765"/>
      <c r="U18" s="769"/>
      <c r="V18" s="765"/>
      <c r="W18" s="2021">
        <v>61</v>
      </c>
      <c r="X18" s="2001" t="s">
        <v>10</v>
      </c>
      <c r="Y18" s="805">
        <v>1</v>
      </c>
      <c r="Z18" s="765"/>
      <c r="AA18" s="772"/>
      <c r="AB18" s="765"/>
      <c r="AC18" s="765"/>
      <c r="AD18" s="765"/>
      <c r="AE18" s="775"/>
      <c r="AF18" s="775"/>
    </row>
    <row r="19" spans="1:32" x14ac:dyDescent="0.25">
      <c r="A19" s="747">
        <v>6</v>
      </c>
      <c r="B19" s="749" t="s">
        <v>61</v>
      </c>
      <c r="C19" s="748" t="s">
        <v>13</v>
      </c>
      <c r="D19" s="749" t="s">
        <v>14</v>
      </c>
      <c r="E19" s="750">
        <v>0.75</v>
      </c>
      <c r="F19" s="792" t="s">
        <v>73</v>
      </c>
      <c r="G19" s="784">
        <v>0</v>
      </c>
      <c r="H19" s="785">
        <v>1</v>
      </c>
      <c r="I19" s="792" t="s">
        <v>17</v>
      </c>
      <c r="J19" s="756">
        <v>5</v>
      </c>
      <c r="K19" s="756"/>
      <c r="M19" s="765" t="s">
        <v>78</v>
      </c>
      <c r="N19" s="765"/>
      <c r="O19" s="765"/>
      <c r="P19" s="765"/>
      <c r="Q19" s="765"/>
      <c r="R19" s="765"/>
      <c r="S19" s="765"/>
      <c r="T19" s="765"/>
      <c r="U19" s="769"/>
      <c r="V19" s="770"/>
      <c r="W19" s="2022"/>
      <c r="X19" s="2000" t="s">
        <v>24</v>
      </c>
      <c r="Y19" s="790">
        <v>0</v>
      </c>
      <c r="Z19" s="767"/>
      <c r="AA19" s="773"/>
      <c r="AB19" s="765"/>
      <c r="AC19" s="765"/>
      <c r="AD19" s="765"/>
      <c r="AE19" s="775"/>
      <c r="AF19" s="775"/>
    </row>
    <row r="20" spans="1:32" x14ac:dyDescent="0.25">
      <c r="A20" s="747">
        <v>21</v>
      </c>
      <c r="B20" s="749" t="s">
        <v>61</v>
      </c>
      <c r="C20" s="748" t="s">
        <v>1</v>
      </c>
      <c r="D20" s="749" t="s">
        <v>44</v>
      </c>
      <c r="E20" s="750">
        <v>0.70833333333333337</v>
      </c>
      <c r="F20" s="792" t="s">
        <v>15</v>
      </c>
      <c r="G20" s="784">
        <v>3</v>
      </c>
      <c r="H20" s="785">
        <v>0</v>
      </c>
      <c r="I20" s="792" t="s">
        <v>73</v>
      </c>
      <c r="J20" s="756">
        <v>3</v>
      </c>
      <c r="K20" s="756"/>
      <c r="M20" s="2021">
        <v>53</v>
      </c>
      <c r="N20" s="804" t="s">
        <v>24</v>
      </c>
      <c r="O20" s="805">
        <v>3</v>
      </c>
      <c r="P20" s="765"/>
      <c r="Q20" s="765"/>
      <c r="R20" s="765"/>
      <c r="S20" s="765"/>
      <c r="T20" s="765"/>
      <c r="U20" s="769"/>
      <c r="V20" s="765"/>
      <c r="W20" s="765"/>
      <c r="X20" s="54" t="s">
        <v>93</v>
      </c>
      <c r="Y20" s="58"/>
      <c r="Z20" s="769"/>
      <c r="AA20" s="765"/>
      <c r="AB20" s="765"/>
      <c r="AC20" s="765"/>
      <c r="AD20" s="765"/>
      <c r="AE20" s="775"/>
      <c r="AF20" s="775"/>
    </row>
    <row r="21" spans="1:32" x14ac:dyDescent="0.25">
      <c r="A21" s="747">
        <v>22</v>
      </c>
      <c r="B21" s="749" t="s">
        <v>61</v>
      </c>
      <c r="C21" s="748" t="s">
        <v>1</v>
      </c>
      <c r="D21" s="749" t="s">
        <v>44</v>
      </c>
      <c r="E21" s="750">
        <v>0.58333333333333337</v>
      </c>
      <c r="F21" s="792" t="s">
        <v>17</v>
      </c>
      <c r="G21" s="784">
        <v>1</v>
      </c>
      <c r="H21" s="785">
        <v>2</v>
      </c>
      <c r="I21" s="792" t="s">
        <v>16</v>
      </c>
      <c r="J21" s="756">
        <v>0</v>
      </c>
      <c r="K21" s="756"/>
      <c r="M21" s="2022"/>
      <c r="N21" s="806" t="s">
        <v>91</v>
      </c>
      <c r="O21" s="790">
        <v>1</v>
      </c>
      <c r="P21" s="767"/>
      <c r="Q21" s="765"/>
      <c r="R21" s="765" t="s">
        <v>83</v>
      </c>
      <c r="S21" s="765"/>
      <c r="T21" s="765"/>
      <c r="U21" s="769"/>
      <c r="V21" s="765"/>
      <c r="W21" s="765"/>
      <c r="X21" s="765"/>
      <c r="Y21" s="765"/>
      <c r="Z21" s="769"/>
      <c r="AA21" s="765"/>
      <c r="AB21" s="765"/>
      <c r="AC21" s="765"/>
      <c r="AD21" s="765"/>
      <c r="AE21" s="775"/>
      <c r="AF21" s="775"/>
    </row>
    <row r="22" spans="1:32" x14ac:dyDescent="0.25">
      <c r="A22" s="747">
        <v>37</v>
      </c>
      <c r="B22" s="749" t="s">
        <v>61</v>
      </c>
      <c r="C22" s="748" t="s">
        <v>37</v>
      </c>
      <c r="D22" s="749" t="s">
        <v>49</v>
      </c>
      <c r="E22" s="750">
        <v>0.66666666666666663</v>
      </c>
      <c r="F22" s="792" t="s">
        <v>17</v>
      </c>
      <c r="G22" s="784">
        <v>1</v>
      </c>
      <c r="H22" s="785">
        <v>2</v>
      </c>
      <c r="I22" s="792" t="s">
        <v>15</v>
      </c>
      <c r="J22" s="756">
        <v>0</v>
      </c>
      <c r="K22" s="756"/>
      <c r="M22" s="765"/>
      <c r="N22" s="54" t="s">
        <v>93</v>
      </c>
      <c r="O22" s="58">
        <v>5</v>
      </c>
      <c r="P22" s="769"/>
      <c r="Q22" s="765"/>
      <c r="R22" s="2021">
        <v>58</v>
      </c>
      <c r="S22" s="804" t="s">
        <v>24</v>
      </c>
      <c r="T22" s="805">
        <v>2</v>
      </c>
      <c r="U22" s="771"/>
      <c r="V22" s="765"/>
      <c r="W22" s="765"/>
      <c r="X22" s="765"/>
      <c r="Y22" s="765"/>
      <c r="Z22" s="769"/>
      <c r="AA22" s="765"/>
      <c r="AB22" s="765"/>
      <c r="AC22" s="765"/>
      <c r="AD22" s="765"/>
      <c r="AE22" s="775"/>
      <c r="AF22" s="775"/>
    </row>
    <row r="23" spans="1:32" x14ac:dyDescent="0.25">
      <c r="A23" s="747">
        <v>38</v>
      </c>
      <c r="B23" s="749" t="s">
        <v>61</v>
      </c>
      <c r="C23" s="748" t="s">
        <v>37</v>
      </c>
      <c r="D23" s="749" t="s">
        <v>49</v>
      </c>
      <c r="E23" s="750">
        <v>0.66666666666666663</v>
      </c>
      <c r="F23" s="792" t="s">
        <v>16</v>
      </c>
      <c r="G23" s="784">
        <v>1</v>
      </c>
      <c r="H23" s="785">
        <v>0</v>
      </c>
      <c r="I23" s="792" t="s">
        <v>73</v>
      </c>
      <c r="J23" s="756">
        <v>0</v>
      </c>
      <c r="K23" s="756"/>
      <c r="M23" s="765" t="s">
        <v>79</v>
      </c>
      <c r="N23" s="765"/>
      <c r="O23" s="765"/>
      <c r="P23" s="769"/>
      <c r="Q23" s="770"/>
      <c r="R23" s="2022"/>
      <c r="S23" s="806" t="s">
        <v>33</v>
      </c>
      <c r="T23" s="790">
        <v>1</v>
      </c>
      <c r="U23" s="765"/>
      <c r="V23" s="765"/>
      <c r="W23" s="765"/>
      <c r="X23" s="765"/>
      <c r="Y23" s="765"/>
      <c r="Z23" s="769"/>
      <c r="AA23" s="765"/>
      <c r="AB23" s="765"/>
      <c r="AC23" s="765"/>
      <c r="AD23" s="765"/>
      <c r="AE23" s="775"/>
      <c r="AF23" s="775"/>
    </row>
    <row r="24" spans="1:32" x14ac:dyDescent="0.25">
      <c r="A24" s="747"/>
      <c r="B24" s="749"/>
      <c r="C24" s="748"/>
      <c r="D24" s="749"/>
      <c r="E24" s="750"/>
      <c r="F24" s="778"/>
      <c r="G24" s="778"/>
      <c r="H24" s="778"/>
      <c r="I24" s="778"/>
      <c r="J24" s="56">
        <f>SUM(J18:J23)</f>
        <v>11</v>
      </c>
      <c r="K24" s="56"/>
      <c r="M24" s="2021">
        <v>54</v>
      </c>
      <c r="N24" s="804" t="s">
        <v>33</v>
      </c>
      <c r="O24" s="805">
        <v>2</v>
      </c>
      <c r="P24" s="771"/>
      <c r="Q24" s="765"/>
      <c r="R24" s="765"/>
      <c r="S24" s="54" t="s">
        <v>93</v>
      </c>
      <c r="T24" s="58">
        <v>6</v>
      </c>
      <c r="U24" s="765"/>
      <c r="V24" s="765"/>
      <c r="W24" s="765"/>
      <c r="X24" s="765"/>
      <c r="Y24" s="765"/>
      <c r="Z24" s="769"/>
      <c r="AA24" s="765"/>
      <c r="AB24" s="765" t="s">
        <v>89</v>
      </c>
      <c r="AC24" s="765"/>
      <c r="AD24" s="765"/>
      <c r="AE24" s="775"/>
      <c r="AF24" s="775"/>
    </row>
    <row r="25" spans="1:32" x14ac:dyDescent="0.25">
      <c r="A25" s="747">
        <v>7</v>
      </c>
      <c r="B25" s="749" t="s">
        <v>60</v>
      </c>
      <c r="C25" s="748" t="s">
        <v>13</v>
      </c>
      <c r="D25" s="749" t="s">
        <v>14</v>
      </c>
      <c r="E25" s="750">
        <v>0.625</v>
      </c>
      <c r="F25" s="792" t="s">
        <v>18</v>
      </c>
      <c r="G25" s="784">
        <v>2</v>
      </c>
      <c r="H25" s="785">
        <v>0</v>
      </c>
      <c r="I25" s="792" t="s">
        <v>19</v>
      </c>
      <c r="J25" s="756">
        <v>0</v>
      </c>
      <c r="K25" s="756"/>
      <c r="M25" s="2022"/>
      <c r="N25" s="2000" t="s">
        <v>40</v>
      </c>
      <c r="O25" s="790">
        <v>1</v>
      </c>
      <c r="P25" s="765"/>
      <c r="Q25" s="765"/>
      <c r="R25" s="765"/>
      <c r="S25" s="765"/>
      <c r="T25" s="765"/>
      <c r="U25" s="765"/>
      <c r="V25" s="765"/>
      <c r="W25" s="765"/>
      <c r="X25" s="765"/>
      <c r="Y25" s="765"/>
      <c r="Z25" s="769"/>
      <c r="AA25" s="765"/>
      <c r="AB25" s="2021">
        <v>64</v>
      </c>
      <c r="AC25" s="2001" t="s">
        <v>10</v>
      </c>
      <c r="AD25" s="805">
        <v>1</v>
      </c>
      <c r="AE25" s="775"/>
      <c r="AF25" s="775"/>
    </row>
    <row r="26" spans="1:32" x14ac:dyDescent="0.25">
      <c r="A26" s="747">
        <v>8</v>
      </c>
      <c r="B26" s="749" t="s">
        <v>60</v>
      </c>
      <c r="C26" s="748" t="s">
        <v>13</v>
      </c>
      <c r="D26" s="749" t="s">
        <v>14</v>
      </c>
      <c r="E26" s="761">
        <v>0.875</v>
      </c>
      <c r="F26" s="792" t="s">
        <v>20</v>
      </c>
      <c r="G26" s="784">
        <v>1</v>
      </c>
      <c r="H26" s="785">
        <v>0</v>
      </c>
      <c r="I26" s="792" t="s">
        <v>21</v>
      </c>
      <c r="J26" s="756">
        <v>3</v>
      </c>
      <c r="K26" s="756"/>
      <c r="M26" s="764"/>
      <c r="N26" s="54" t="s">
        <v>93</v>
      </c>
      <c r="O26" s="58">
        <v>1</v>
      </c>
      <c r="P26" s="765"/>
      <c r="Q26" s="765"/>
      <c r="R26" s="765"/>
      <c r="S26" s="765"/>
      <c r="T26" s="765"/>
      <c r="U26" s="765"/>
      <c r="V26" s="765"/>
      <c r="W26" s="765"/>
      <c r="X26" s="765"/>
      <c r="Y26" s="765"/>
      <c r="Z26" s="769"/>
      <c r="AA26" s="770"/>
      <c r="AB26" s="2022"/>
      <c r="AC26" s="2000" t="s">
        <v>27</v>
      </c>
      <c r="AD26" s="790">
        <v>0</v>
      </c>
      <c r="AE26" s="775"/>
      <c r="AF26" s="775"/>
    </row>
    <row r="27" spans="1:32" x14ac:dyDescent="0.25">
      <c r="A27" s="747">
        <v>23</v>
      </c>
      <c r="B27" s="756" t="s">
        <v>60</v>
      </c>
      <c r="C27" s="748" t="s">
        <v>1</v>
      </c>
      <c r="D27" s="749" t="s">
        <v>44</v>
      </c>
      <c r="E27" s="750">
        <v>0.83333333333333337</v>
      </c>
      <c r="F27" s="792" t="s">
        <v>18</v>
      </c>
      <c r="G27" s="784">
        <v>3</v>
      </c>
      <c r="H27" s="785">
        <v>2</v>
      </c>
      <c r="I27" s="792" t="s">
        <v>20</v>
      </c>
      <c r="J27" s="756">
        <v>0</v>
      </c>
      <c r="K27" s="756"/>
      <c r="M27" s="765" t="s">
        <v>76</v>
      </c>
      <c r="N27" s="765"/>
      <c r="O27" s="765"/>
      <c r="P27" s="765"/>
      <c r="Q27" s="765"/>
      <c r="R27" s="765"/>
      <c r="S27" s="765"/>
      <c r="T27" s="765"/>
      <c r="U27" s="765"/>
      <c r="V27" s="765"/>
      <c r="W27" s="765"/>
      <c r="X27" s="765"/>
      <c r="Y27" s="765"/>
      <c r="Z27" s="769"/>
      <c r="AA27" s="765"/>
      <c r="AB27" s="765"/>
      <c r="AC27" s="54" t="s">
        <v>93</v>
      </c>
      <c r="AD27" s="58">
        <v>0</v>
      </c>
      <c r="AE27" s="775"/>
      <c r="AF27" s="775"/>
    </row>
    <row r="28" spans="1:32" x14ac:dyDescent="0.25">
      <c r="A28" s="747">
        <v>24</v>
      </c>
      <c r="B28" s="749" t="s">
        <v>60</v>
      </c>
      <c r="C28" s="748" t="s">
        <v>5</v>
      </c>
      <c r="D28" s="749" t="s">
        <v>45</v>
      </c>
      <c r="E28" s="750">
        <v>0.70833333333333337</v>
      </c>
      <c r="F28" s="792" t="s">
        <v>21</v>
      </c>
      <c r="G28" s="784">
        <v>0</v>
      </c>
      <c r="H28" s="785">
        <v>1</v>
      </c>
      <c r="I28" s="792" t="s">
        <v>19</v>
      </c>
      <c r="J28" s="756">
        <v>0</v>
      </c>
      <c r="K28" s="756"/>
      <c r="M28" s="2021">
        <v>51</v>
      </c>
      <c r="N28" s="2001" t="s">
        <v>9</v>
      </c>
      <c r="O28" s="805">
        <v>2</v>
      </c>
      <c r="P28" s="765"/>
      <c r="Q28" s="765"/>
      <c r="R28" s="765"/>
      <c r="S28" s="765"/>
      <c r="T28" s="765"/>
      <c r="U28" s="765"/>
      <c r="V28" s="765"/>
      <c r="W28" s="765"/>
      <c r="X28" s="765"/>
      <c r="Y28" s="765"/>
      <c r="Z28" s="769"/>
      <c r="AA28" s="765"/>
      <c r="AB28" s="765"/>
      <c r="AC28" s="765"/>
      <c r="AD28" s="765"/>
      <c r="AE28" s="775"/>
      <c r="AF28" s="775"/>
    </row>
    <row r="29" spans="1:32" x14ac:dyDescent="0.25">
      <c r="A29" s="747">
        <v>39</v>
      </c>
      <c r="B29" s="749" t="s">
        <v>60</v>
      </c>
      <c r="C29" s="748" t="s">
        <v>37</v>
      </c>
      <c r="D29" s="749" t="s">
        <v>49</v>
      </c>
      <c r="E29" s="750">
        <v>0.83333333333333337</v>
      </c>
      <c r="F29" s="792" t="s">
        <v>21</v>
      </c>
      <c r="G29" s="784">
        <v>0</v>
      </c>
      <c r="H29" s="785">
        <v>2</v>
      </c>
      <c r="I29" s="792" t="s">
        <v>18</v>
      </c>
      <c r="J29" s="756">
        <v>3</v>
      </c>
      <c r="K29" s="756"/>
      <c r="M29" s="2022"/>
      <c r="N29" s="806" t="s">
        <v>3</v>
      </c>
      <c r="O29" s="790">
        <v>1</v>
      </c>
      <c r="P29" s="767"/>
      <c r="Q29" s="765"/>
      <c r="R29" s="765" t="s">
        <v>85</v>
      </c>
      <c r="S29" s="765"/>
      <c r="T29" s="765"/>
      <c r="U29" s="765"/>
      <c r="V29" s="765"/>
      <c r="W29" s="765"/>
      <c r="X29" s="765"/>
      <c r="Y29" s="765"/>
      <c r="Z29" s="769"/>
      <c r="AA29" s="765"/>
      <c r="AB29" s="765"/>
      <c r="AC29" s="765"/>
      <c r="AD29" s="765"/>
      <c r="AE29" s="775"/>
      <c r="AF29" s="775"/>
    </row>
    <row r="30" spans="1:32" x14ac:dyDescent="0.25">
      <c r="A30" s="747">
        <v>40</v>
      </c>
      <c r="B30" s="749" t="s">
        <v>60</v>
      </c>
      <c r="C30" s="748" t="s">
        <v>37</v>
      </c>
      <c r="D30" s="749" t="s">
        <v>49</v>
      </c>
      <c r="E30" s="750">
        <v>0.83333333333333337</v>
      </c>
      <c r="F30" s="792" t="s">
        <v>19</v>
      </c>
      <c r="G30" s="784">
        <v>0</v>
      </c>
      <c r="H30" s="785">
        <v>2</v>
      </c>
      <c r="I30" s="792" t="s">
        <v>20</v>
      </c>
      <c r="J30" s="756">
        <v>3</v>
      </c>
      <c r="K30" s="756"/>
      <c r="M30" s="765"/>
      <c r="N30" s="54" t="s">
        <v>93</v>
      </c>
      <c r="O30" s="58">
        <v>1</v>
      </c>
      <c r="P30" s="769"/>
      <c r="Q30" s="765"/>
      <c r="R30" s="2021">
        <v>59</v>
      </c>
      <c r="S30" s="2001" t="s">
        <v>9</v>
      </c>
      <c r="T30" s="805">
        <v>1</v>
      </c>
      <c r="U30" s="765"/>
      <c r="V30" s="765"/>
      <c r="W30" s="765"/>
      <c r="X30" s="765"/>
      <c r="Y30" s="765"/>
      <c r="Z30" s="769"/>
      <c r="AA30" s="765"/>
      <c r="AB30" s="765"/>
      <c r="AC30" s="765"/>
      <c r="AD30" s="765"/>
      <c r="AE30" s="775"/>
      <c r="AF30" s="775"/>
    </row>
    <row r="31" spans="1:32" x14ac:dyDescent="0.25">
      <c r="A31" s="747"/>
      <c r="B31" s="749"/>
      <c r="C31" s="748"/>
      <c r="D31" s="749"/>
      <c r="E31" s="750"/>
      <c r="F31" s="1992"/>
      <c r="G31" s="1992"/>
      <c r="H31" s="1992"/>
      <c r="I31" s="1992"/>
      <c r="J31" s="56">
        <f>SUM(J25:J30)</f>
        <v>9</v>
      </c>
      <c r="K31" s="56"/>
      <c r="M31" s="765" t="s">
        <v>77</v>
      </c>
      <c r="N31" s="765"/>
      <c r="O31" s="765"/>
      <c r="P31" s="769"/>
      <c r="Q31" s="770"/>
      <c r="R31" s="2022"/>
      <c r="S31" s="2000" t="s">
        <v>18</v>
      </c>
      <c r="T31" s="790">
        <v>0</v>
      </c>
      <c r="U31" s="767"/>
      <c r="V31" s="765"/>
      <c r="W31" s="765"/>
      <c r="X31" s="765"/>
      <c r="Y31" s="765"/>
      <c r="Z31" s="769"/>
      <c r="AA31" s="765"/>
      <c r="AB31" s="765"/>
      <c r="AC31" s="765"/>
      <c r="AD31" s="765"/>
      <c r="AE31" s="775"/>
      <c r="AF31" s="775"/>
    </row>
    <row r="32" spans="1:32" x14ac:dyDescent="0.25">
      <c r="A32" s="747">
        <v>9</v>
      </c>
      <c r="B32" s="749" t="s">
        <v>59</v>
      </c>
      <c r="C32" s="748" t="s">
        <v>22</v>
      </c>
      <c r="D32" s="749" t="s">
        <v>23</v>
      </c>
      <c r="E32" s="750">
        <v>0.83333333333333337</v>
      </c>
      <c r="F32" s="792" t="s">
        <v>24</v>
      </c>
      <c r="G32" s="784">
        <v>4</v>
      </c>
      <c r="H32" s="785">
        <v>0</v>
      </c>
      <c r="I32" s="792" t="s">
        <v>25</v>
      </c>
      <c r="J32" s="50">
        <v>0</v>
      </c>
      <c r="K32" s="50"/>
      <c r="M32" s="2021">
        <v>52</v>
      </c>
      <c r="N32" s="2001" t="s">
        <v>18</v>
      </c>
      <c r="O32" s="805">
        <v>3</v>
      </c>
      <c r="P32" s="771"/>
      <c r="Q32" s="765"/>
      <c r="R32" s="765"/>
      <c r="S32" s="54" t="s">
        <v>93</v>
      </c>
      <c r="T32" s="58">
        <v>0</v>
      </c>
      <c r="U32" s="769"/>
      <c r="V32" s="765"/>
      <c r="W32" s="765"/>
      <c r="X32" s="765"/>
      <c r="Y32" s="765"/>
      <c r="Z32" s="769"/>
      <c r="AA32" s="765"/>
      <c r="AB32" s="765"/>
      <c r="AC32" s="765"/>
      <c r="AD32" s="765"/>
      <c r="AE32" s="775"/>
      <c r="AF32" s="775"/>
    </row>
    <row r="33" spans="1:32" x14ac:dyDescent="0.25">
      <c r="A33" s="747">
        <v>10</v>
      </c>
      <c r="B33" s="749" t="s">
        <v>59</v>
      </c>
      <c r="C33" s="748" t="s">
        <v>22</v>
      </c>
      <c r="D33" s="749" t="s">
        <v>23</v>
      </c>
      <c r="E33" s="750">
        <v>0.58333333333333337</v>
      </c>
      <c r="F33" s="792" t="s">
        <v>72</v>
      </c>
      <c r="G33" s="784">
        <v>1</v>
      </c>
      <c r="H33" s="785">
        <v>2</v>
      </c>
      <c r="I33" s="792" t="s">
        <v>26</v>
      </c>
      <c r="J33" s="50">
        <v>3</v>
      </c>
      <c r="K33" s="50"/>
      <c r="M33" s="2022"/>
      <c r="N33" s="2000" t="s">
        <v>16</v>
      </c>
      <c r="O33" s="790">
        <v>0</v>
      </c>
      <c r="P33" s="765"/>
      <c r="Q33" s="765"/>
      <c r="R33" s="765"/>
      <c r="S33" s="765"/>
      <c r="T33" s="765"/>
      <c r="U33" s="769"/>
      <c r="V33" s="765"/>
      <c r="W33" s="765" t="s">
        <v>87</v>
      </c>
      <c r="X33" s="765"/>
      <c r="Y33" s="765"/>
      <c r="Z33" s="769"/>
      <c r="AA33" s="772"/>
      <c r="AB33" s="2027" t="s">
        <v>70</v>
      </c>
      <c r="AC33" s="2028"/>
      <c r="AD33" s="2028"/>
      <c r="AE33" s="775"/>
      <c r="AF33" s="775"/>
    </row>
    <row r="34" spans="1:32" x14ac:dyDescent="0.25">
      <c r="A34" s="747">
        <v>25</v>
      </c>
      <c r="B34" s="749" t="s">
        <v>59</v>
      </c>
      <c r="C34" s="748" t="s">
        <v>5</v>
      </c>
      <c r="D34" s="749" t="s">
        <v>45</v>
      </c>
      <c r="E34" s="750">
        <v>0.58333333333333337</v>
      </c>
      <c r="F34" s="792" t="s">
        <v>24</v>
      </c>
      <c r="G34" s="784">
        <v>3</v>
      </c>
      <c r="H34" s="785">
        <v>0</v>
      </c>
      <c r="I34" s="792" t="s">
        <v>72</v>
      </c>
      <c r="J34" s="50">
        <v>3</v>
      </c>
      <c r="K34" s="50"/>
      <c r="M34" s="765"/>
      <c r="N34" s="54" t="s">
        <v>93</v>
      </c>
      <c r="O34" s="58">
        <v>0</v>
      </c>
      <c r="P34" s="765"/>
      <c r="Q34" s="765"/>
      <c r="R34" s="765"/>
      <c r="S34" s="765"/>
      <c r="T34" s="765"/>
      <c r="U34" s="769"/>
      <c r="V34" s="765"/>
      <c r="W34" s="2021">
        <v>62</v>
      </c>
      <c r="X34" s="2001" t="s">
        <v>9</v>
      </c>
      <c r="Y34" s="805">
        <v>0</v>
      </c>
      <c r="Z34" s="771"/>
      <c r="AA34" s="772"/>
      <c r="AB34" s="2029"/>
      <c r="AC34" s="2030"/>
      <c r="AD34" s="2030"/>
      <c r="AE34" s="775"/>
      <c r="AF34" s="775"/>
    </row>
    <row r="35" spans="1:32" x14ac:dyDescent="0.25">
      <c r="A35" s="747">
        <v>26</v>
      </c>
      <c r="B35" s="749" t="s">
        <v>59</v>
      </c>
      <c r="C35" s="748" t="s">
        <v>5</v>
      </c>
      <c r="D35" s="749" t="s">
        <v>45</v>
      </c>
      <c r="E35" s="750">
        <v>0.83333333333333337</v>
      </c>
      <c r="F35" s="792" t="s">
        <v>26</v>
      </c>
      <c r="G35" s="784">
        <v>1</v>
      </c>
      <c r="H35" s="785">
        <v>0</v>
      </c>
      <c r="I35" s="792" t="s">
        <v>25</v>
      </c>
      <c r="J35" s="50">
        <v>0</v>
      </c>
      <c r="K35" s="50"/>
      <c r="M35" s="765" t="s">
        <v>80</v>
      </c>
      <c r="N35" s="765"/>
      <c r="O35" s="765"/>
      <c r="P35" s="765"/>
      <c r="Q35" s="765"/>
      <c r="R35" s="765"/>
      <c r="S35" s="765"/>
      <c r="T35" s="765"/>
      <c r="U35" s="769"/>
      <c r="V35" s="770"/>
      <c r="W35" s="2022"/>
      <c r="X35" s="2000" t="s">
        <v>27</v>
      </c>
      <c r="Y35" s="790">
        <v>1</v>
      </c>
      <c r="Z35" s="772"/>
      <c r="AA35" s="772"/>
      <c r="AB35" s="765"/>
      <c r="AC35" s="765"/>
      <c r="AD35" s="765"/>
      <c r="AE35" s="775"/>
      <c r="AF35" s="775"/>
    </row>
    <row r="36" spans="1:32" x14ac:dyDescent="0.25">
      <c r="A36" s="747">
        <v>41</v>
      </c>
      <c r="B36" s="749" t="s">
        <v>59</v>
      </c>
      <c r="C36" s="748" t="s">
        <v>42</v>
      </c>
      <c r="D36" s="749" t="s">
        <v>50</v>
      </c>
      <c r="E36" s="750">
        <v>0.83333333333333337</v>
      </c>
      <c r="F36" s="792" t="s">
        <v>26</v>
      </c>
      <c r="G36" s="784">
        <v>1</v>
      </c>
      <c r="H36" s="785">
        <v>3</v>
      </c>
      <c r="I36" s="792" t="s">
        <v>24</v>
      </c>
      <c r="J36" s="50">
        <v>3</v>
      </c>
      <c r="K36" s="50"/>
      <c r="M36" s="2021">
        <v>55</v>
      </c>
      <c r="N36" s="2001" t="s">
        <v>27</v>
      </c>
      <c r="O36" s="805">
        <v>4</v>
      </c>
      <c r="P36" s="765"/>
      <c r="Q36" s="765"/>
      <c r="R36" s="765"/>
      <c r="S36" s="765"/>
      <c r="T36" s="765"/>
      <c r="U36" s="769"/>
      <c r="V36" s="765"/>
      <c r="W36" s="765"/>
      <c r="X36" s="54" t="s">
        <v>93</v>
      </c>
      <c r="Y36" s="58">
        <v>0</v>
      </c>
      <c r="Z36" s="765"/>
      <c r="AA36" s="765"/>
      <c r="AB36" s="765" t="s">
        <v>88</v>
      </c>
      <c r="AC36" s="765"/>
      <c r="AD36" s="765"/>
      <c r="AE36" s="775"/>
      <c r="AF36" s="775"/>
    </row>
    <row r="37" spans="1:32" x14ac:dyDescent="0.25">
      <c r="A37" s="747">
        <v>42</v>
      </c>
      <c r="B37" s="749" t="s">
        <v>59</v>
      </c>
      <c r="C37" s="748" t="s">
        <v>42</v>
      </c>
      <c r="D37" s="749" t="s">
        <v>50</v>
      </c>
      <c r="E37" s="750">
        <v>0.83333333333333337</v>
      </c>
      <c r="F37" s="792" t="s">
        <v>25</v>
      </c>
      <c r="G37" s="784">
        <v>1</v>
      </c>
      <c r="H37" s="785">
        <v>1</v>
      </c>
      <c r="I37" s="792" t="s">
        <v>72</v>
      </c>
      <c r="J37" s="50">
        <v>3</v>
      </c>
      <c r="K37" s="50"/>
      <c r="M37" s="2022"/>
      <c r="N37" s="2000" t="s">
        <v>26</v>
      </c>
      <c r="O37" s="790">
        <v>1</v>
      </c>
      <c r="P37" s="767"/>
      <c r="Q37" s="765"/>
      <c r="R37" s="765" t="s">
        <v>84</v>
      </c>
      <c r="S37" s="765"/>
      <c r="T37" s="765"/>
      <c r="U37" s="769"/>
      <c r="V37" s="765"/>
      <c r="W37" s="765"/>
      <c r="X37" s="765"/>
      <c r="Y37" s="765"/>
      <c r="Z37" s="765"/>
      <c r="AA37" s="765"/>
      <c r="AB37" s="2021">
        <v>63</v>
      </c>
      <c r="AC37" s="2001" t="s">
        <v>24</v>
      </c>
      <c r="AD37" s="805">
        <v>2</v>
      </c>
      <c r="AE37" s="775"/>
      <c r="AF37" s="775"/>
    </row>
    <row r="38" spans="1:32" x14ac:dyDescent="0.25">
      <c r="A38" s="747"/>
      <c r="B38" s="749"/>
      <c r="C38" s="748"/>
      <c r="D38" s="749"/>
      <c r="E38" s="750"/>
      <c r="F38" s="1992"/>
      <c r="G38" s="1992"/>
      <c r="H38" s="1992"/>
      <c r="I38" s="1992"/>
      <c r="J38" s="56">
        <f>SUM(J32:J37)</f>
        <v>12</v>
      </c>
      <c r="K38" s="56"/>
      <c r="M38" s="765"/>
      <c r="N38" s="54" t="s">
        <v>93</v>
      </c>
      <c r="O38" s="58">
        <v>0</v>
      </c>
      <c r="P38" s="769"/>
      <c r="Q38" s="765"/>
      <c r="R38" s="2021">
        <v>60</v>
      </c>
      <c r="S38" s="2001" t="s">
        <v>27</v>
      </c>
      <c r="T38" s="805">
        <v>2</v>
      </c>
      <c r="U38" s="771"/>
      <c r="V38" s="765"/>
      <c r="W38" s="765"/>
      <c r="X38" s="765"/>
      <c r="Y38" s="765"/>
      <c r="Z38" s="765"/>
      <c r="AA38" s="765"/>
      <c r="AB38" s="2022"/>
      <c r="AC38" s="2000" t="s">
        <v>9</v>
      </c>
      <c r="AD38" s="790">
        <v>0</v>
      </c>
      <c r="AE38" s="775"/>
      <c r="AF38" s="775"/>
    </row>
    <row r="39" spans="1:32" x14ac:dyDescent="0.25">
      <c r="A39" s="747">
        <v>11</v>
      </c>
      <c r="B39" s="749" t="s">
        <v>62</v>
      </c>
      <c r="C39" s="748" t="s">
        <v>22</v>
      </c>
      <c r="D39" s="749" t="s">
        <v>23</v>
      </c>
      <c r="E39" s="750">
        <v>0.70833333333333337</v>
      </c>
      <c r="F39" s="792" t="s">
        <v>27</v>
      </c>
      <c r="G39" s="784">
        <v>2</v>
      </c>
      <c r="H39" s="785">
        <v>1</v>
      </c>
      <c r="I39" s="792" t="s">
        <v>28</v>
      </c>
      <c r="J39" s="50">
        <v>0</v>
      </c>
      <c r="K39" s="50"/>
      <c r="M39" s="765" t="s">
        <v>81</v>
      </c>
      <c r="N39" s="765"/>
      <c r="O39" s="765"/>
      <c r="P39" s="769"/>
      <c r="Q39" s="770"/>
      <c r="R39" s="2022"/>
      <c r="S39" s="2000" t="s">
        <v>90</v>
      </c>
      <c r="T39" s="790">
        <v>0</v>
      </c>
      <c r="U39" s="765"/>
      <c r="V39" s="765"/>
      <c r="W39" s="765"/>
      <c r="X39" s="765"/>
      <c r="Y39" s="765"/>
      <c r="Z39" s="765"/>
      <c r="AA39" s="765"/>
      <c r="AB39" s="765"/>
      <c r="AC39" s="54" t="s">
        <v>93</v>
      </c>
      <c r="AD39" s="58">
        <v>0</v>
      </c>
      <c r="AE39" s="775"/>
      <c r="AF39" s="775"/>
    </row>
    <row r="40" spans="1:32" x14ac:dyDescent="0.25">
      <c r="A40" s="747">
        <v>12</v>
      </c>
      <c r="B40" s="749" t="s">
        <v>62</v>
      </c>
      <c r="C40" s="748" t="s">
        <v>29</v>
      </c>
      <c r="D40" s="749" t="s">
        <v>30</v>
      </c>
      <c r="E40" s="750">
        <v>0.58333333333333337</v>
      </c>
      <c r="F40" s="792" t="s">
        <v>31</v>
      </c>
      <c r="G40" s="784">
        <v>1</v>
      </c>
      <c r="H40" s="785">
        <v>0</v>
      </c>
      <c r="I40" s="792" t="s">
        <v>32</v>
      </c>
      <c r="J40" s="50">
        <v>5</v>
      </c>
      <c r="K40" s="50"/>
      <c r="M40" s="2021">
        <v>56</v>
      </c>
      <c r="N40" s="2001" t="s">
        <v>90</v>
      </c>
      <c r="O40" s="805">
        <v>1</v>
      </c>
      <c r="P40" s="771"/>
      <c r="Q40" s="765"/>
      <c r="R40" s="765"/>
      <c r="S40" s="54" t="s">
        <v>93</v>
      </c>
      <c r="T40" s="58">
        <v>0</v>
      </c>
      <c r="U40" s="765"/>
      <c r="V40" s="765"/>
      <c r="W40" s="765"/>
      <c r="X40" s="765"/>
      <c r="Y40" s="765"/>
      <c r="Z40" s="765"/>
      <c r="AA40" s="765"/>
      <c r="AB40" s="765"/>
      <c r="AC40" s="765"/>
      <c r="AD40" s="765"/>
      <c r="AE40" s="765"/>
      <c r="AF40" s="775"/>
    </row>
    <row r="41" spans="1:32" x14ac:dyDescent="0.25">
      <c r="A41" s="747">
        <v>27</v>
      </c>
      <c r="B41" s="749" t="s">
        <v>62</v>
      </c>
      <c r="C41" s="748" t="s">
        <v>13</v>
      </c>
      <c r="D41" s="749" t="s">
        <v>46</v>
      </c>
      <c r="E41" s="750">
        <v>0.83333333333333337</v>
      </c>
      <c r="F41" s="792" t="s">
        <v>27</v>
      </c>
      <c r="G41" s="784">
        <v>3</v>
      </c>
      <c r="H41" s="785">
        <v>1</v>
      </c>
      <c r="I41" s="792" t="s">
        <v>31</v>
      </c>
      <c r="J41" s="50">
        <v>3</v>
      </c>
      <c r="K41" s="50"/>
      <c r="M41" s="2022"/>
      <c r="N41" s="806" t="s">
        <v>36</v>
      </c>
      <c r="O41" s="790">
        <v>0</v>
      </c>
      <c r="P41" s="765"/>
      <c r="Q41" s="765"/>
      <c r="R41" s="765"/>
      <c r="S41" s="765"/>
      <c r="T41" s="765"/>
      <c r="U41" s="765"/>
      <c r="V41" s="765"/>
      <c r="W41" s="765"/>
      <c r="X41" s="765"/>
      <c r="Y41" s="765"/>
      <c r="Z41" s="765"/>
      <c r="AA41" s="775"/>
      <c r="AB41" s="775"/>
      <c r="AC41" s="775"/>
      <c r="AD41" s="775"/>
      <c r="AE41" s="775"/>
      <c r="AF41" s="775"/>
    </row>
    <row r="42" spans="1:32" x14ac:dyDescent="0.25">
      <c r="A42" s="747">
        <v>28</v>
      </c>
      <c r="B42" s="749" t="s">
        <v>62</v>
      </c>
      <c r="C42" s="748" t="s">
        <v>13</v>
      </c>
      <c r="D42" s="749" t="s">
        <v>46</v>
      </c>
      <c r="E42" s="750">
        <v>0.70833333333333337</v>
      </c>
      <c r="F42" s="792" t="s">
        <v>32</v>
      </c>
      <c r="G42" s="784">
        <v>0</v>
      </c>
      <c r="H42" s="785">
        <v>2</v>
      </c>
      <c r="I42" s="792" t="s">
        <v>28</v>
      </c>
      <c r="J42" s="50">
        <v>3</v>
      </c>
      <c r="K42" s="50"/>
      <c r="M42" s="765"/>
      <c r="N42" s="54" t="s">
        <v>93</v>
      </c>
      <c r="O42" s="58">
        <v>1</v>
      </c>
      <c r="P42" s="765"/>
      <c r="Q42" s="765"/>
      <c r="R42" s="765"/>
      <c r="S42" s="765"/>
      <c r="T42" s="765"/>
      <c r="U42" s="765"/>
      <c r="V42" s="765"/>
      <c r="W42" s="765"/>
      <c r="X42" s="765"/>
      <c r="Y42" s="765"/>
      <c r="Z42" s="765"/>
      <c r="AA42" s="775"/>
      <c r="AB42" s="2026" t="s">
        <v>10</v>
      </c>
      <c r="AC42" s="2026"/>
      <c r="AD42" s="2026"/>
      <c r="AE42" s="2026"/>
      <c r="AF42" s="2026"/>
    </row>
    <row r="43" spans="1:32" ht="15" customHeight="1" thickBot="1" x14ac:dyDescent="0.3">
      <c r="A43" s="747">
        <v>43</v>
      </c>
      <c r="B43" s="749" t="s">
        <v>62</v>
      </c>
      <c r="C43" s="748" t="s">
        <v>42</v>
      </c>
      <c r="D43" s="749" t="s">
        <v>50</v>
      </c>
      <c r="E43" s="750">
        <v>0.66666666666666663</v>
      </c>
      <c r="F43" s="818" t="s">
        <v>32</v>
      </c>
      <c r="G43" s="784">
        <v>0</v>
      </c>
      <c r="H43" s="785">
        <v>3</v>
      </c>
      <c r="I43" s="818" t="s">
        <v>27</v>
      </c>
      <c r="J43" s="51">
        <v>0</v>
      </c>
      <c r="K43" s="51"/>
      <c r="M43" s="765"/>
      <c r="N43" s="765"/>
      <c r="O43" s="765"/>
      <c r="P43" s="765"/>
      <c r="Q43" s="765"/>
      <c r="R43" s="765"/>
      <c r="S43" s="765"/>
      <c r="T43" s="765"/>
      <c r="U43" s="765"/>
      <c r="V43" s="765"/>
      <c r="W43" s="765"/>
      <c r="X43" s="775"/>
      <c r="Y43" s="775"/>
      <c r="Z43" s="775"/>
      <c r="AA43" s="775"/>
      <c r="AB43" s="2038"/>
      <c r="AC43" s="2038"/>
      <c r="AD43" s="2038"/>
      <c r="AE43" s="2038"/>
      <c r="AF43" s="2038"/>
    </row>
    <row r="44" spans="1:32" ht="15" customHeight="1" x14ac:dyDescent="0.25">
      <c r="A44" s="747">
        <v>44</v>
      </c>
      <c r="B44" s="749" t="s">
        <v>62</v>
      </c>
      <c r="C44" s="748" t="s">
        <v>42</v>
      </c>
      <c r="D44" s="749" t="s">
        <v>50</v>
      </c>
      <c r="E44" s="750">
        <v>0.66666666666666663</v>
      </c>
      <c r="F44" s="792" t="s">
        <v>28</v>
      </c>
      <c r="G44" s="784">
        <v>2</v>
      </c>
      <c r="H44" s="785">
        <v>1</v>
      </c>
      <c r="I44" s="792" t="s">
        <v>31</v>
      </c>
      <c r="J44" s="50">
        <v>0</v>
      </c>
      <c r="K44" s="50"/>
      <c r="M44" s="776"/>
      <c r="N44" s="776"/>
      <c r="O44" s="776"/>
      <c r="P44" s="776"/>
      <c r="Q44" s="776"/>
      <c r="R44" s="776"/>
      <c r="S44" s="776"/>
      <c r="T44" s="776"/>
      <c r="U44" s="776"/>
      <c r="V44" s="776"/>
      <c r="W44" s="776"/>
      <c r="X44" s="777"/>
      <c r="Y44" s="777"/>
      <c r="Z44" s="777"/>
      <c r="AA44" s="777"/>
      <c r="AB44" s="2025" t="s">
        <v>71</v>
      </c>
      <c r="AC44" s="2025"/>
      <c r="AD44" s="2025"/>
      <c r="AE44" s="2025"/>
      <c r="AF44" s="2025"/>
    </row>
    <row r="45" spans="1:32" ht="16.5" thickBot="1" x14ac:dyDescent="0.3">
      <c r="A45" s="747"/>
      <c r="B45" s="749"/>
      <c r="C45" s="748"/>
      <c r="D45" s="749"/>
      <c r="E45" s="750"/>
      <c r="F45" s="1992"/>
      <c r="G45" s="1992"/>
      <c r="H45" s="1992"/>
      <c r="I45" s="1992"/>
      <c r="J45" s="56">
        <f>SUM(J39:J44)</f>
        <v>11</v>
      </c>
      <c r="K45" s="56"/>
      <c r="M45" s="777"/>
      <c r="N45" s="2040" t="s">
        <v>98</v>
      </c>
      <c r="O45" s="2040"/>
      <c r="P45" s="2040"/>
      <c r="Q45" s="2040"/>
      <c r="R45" s="777"/>
      <c r="S45" s="777"/>
      <c r="T45" s="777"/>
      <c r="U45" s="777"/>
      <c r="V45" s="777"/>
      <c r="W45" s="777"/>
      <c r="X45" s="777"/>
      <c r="Y45" s="777"/>
      <c r="Z45" s="777"/>
      <c r="AA45" s="777"/>
      <c r="AB45" s="2039"/>
      <c r="AC45" s="2039"/>
      <c r="AD45" s="2039"/>
      <c r="AE45" s="2039"/>
      <c r="AF45" s="2039"/>
    </row>
    <row r="46" spans="1:32" ht="15.75" thickBot="1" x14ac:dyDescent="0.3">
      <c r="A46" s="747">
        <v>13</v>
      </c>
      <c r="B46" s="749" t="s">
        <v>58</v>
      </c>
      <c r="C46" s="748" t="s">
        <v>29</v>
      </c>
      <c r="D46" s="749" t="s">
        <v>30</v>
      </c>
      <c r="E46" s="750">
        <v>0.70833333333333337</v>
      </c>
      <c r="F46" s="792" t="s">
        <v>33</v>
      </c>
      <c r="G46" s="784">
        <v>2</v>
      </c>
      <c r="H46" s="785">
        <v>0</v>
      </c>
      <c r="I46" s="792" t="s">
        <v>34</v>
      </c>
      <c r="J46" s="50">
        <v>3</v>
      </c>
      <c r="K46" s="50"/>
      <c r="M46" s="774"/>
      <c r="N46" s="2033">
        <f>SUM(L60)</f>
        <v>92</v>
      </c>
      <c r="O46" s="2034"/>
      <c r="P46" s="2034"/>
      <c r="Q46" s="2035"/>
      <c r="V46" s="774"/>
      <c r="W46" s="774"/>
      <c r="X46" s="774"/>
      <c r="Y46" s="774"/>
      <c r="Z46" s="774"/>
      <c r="AA46" s="774"/>
    </row>
    <row r="47" spans="1:32" x14ac:dyDescent="0.25">
      <c r="A47" s="747">
        <v>14</v>
      </c>
      <c r="B47" s="749" t="s">
        <v>58</v>
      </c>
      <c r="C47" s="748" t="s">
        <v>29</v>
      </c>
      <c r="D47" s="749" t="s">
        <v>30</v>
      </c>
      <c r="E47" s="750">
        <v>0.83333333333333337</v>
      </c>
      <c r="F47" s="792" t="s">
        <v>35</v>
      </c>
      <c r="G47" s="784">
        <v>0</v>
      </c>
      <c r="H47" s="785">
        <v>1</v>
      </c>
      <c r="I47" s="792" t="s">
        <v>36</v>
      </c>
      <c r="J47" s="50">
        <v>3</v>
      </c>
      <c r="K47" s="50"/>
    </row>
    <row r="48" spans="1:32" ht="16.5" thickBot="1" x14ac:dyDescent="0.3">
      <c r="A48" s="747">
        <v>29</v>
      </c>
      <c r="B48" s="749" t="s">
        <v>58</v>
      </c>
      <c r="C48" s="748" t="s">
        <v>13</v>
      </c>
      <c r="D48" s="749" t="s">
        <v>46</v>
      </c>
      <c r="E48" s="750">
        <v>0.58333333333333337</v>
      </c>
      <c r="F48" s="792" t="s">
        <v>33</v>
      </c>
      <c r="G48" s="784">
        <v>2</v>
      </c>
      <c r="H48" s="785">
        <v>1</v>
      </c>
      <c r="I48" s="792" t="s">
        <v>35</v>
      </c>
      <c r="J48" s="50">
        <v>3</v>
      </c>
      <c r="K48" s="50"/>
      <c r="M48" s="764"/>
      <c r="N48" s="2040" t="s">
        <v>97</v>
      </c>
      <c r="O48" s="2040"/>
      <c r="P48" s="2040"/>
      <c r="Q48" s="2040"/>
      <c r="S48" s="2041" t="s">
        <v>96</v>
      </c>
      <c r="T48" s="2041"/>
    </row>
    <row r="49" spans="1:20" ht="15.75" thickBot="1" x14ac:dyDescent="0.3">
      <c r="A49" s="747">
        <v>30</v>
      </c>
      <c r="B49" s="749" t="s">
        <v>58</v>
      </c>
      <c r="C49" s="748" t="s">
        <v>22</v>
      </c>
      <c r="D49" s="749" t="s">
        <v>47</v>
      </c>
      <c r="E49" s="750">
        <v>0.58333333333333337</v>
      </c>
      <c r="F49" s="792" t="s">
        <v>36</v>
      </c>
      <c r="G49" s="784">
        <v>3</v>
      </c>
      <c r="H49" s="785">
        <v>1</v>
      </c>
      <c r="I49" s="792" t="s">
        <v>34</v>
      </c>
      <c r="J49" s="50">
        <v>3</v>
      </c>
      <c r="K49" s="50"/>
      <c r="N49" s="2033">
        <f>SUM(O14,O18,O22,O26,O30,O34,O38,O42,T40,T32,T24,T16,Y20,Y36,AD27,AD39)</f>
        <v>19</v>
      </c>
      <c r="O49" s="2034"/>
      <c r="P49" s="2034"/>
      <c r="Q49" s="2035"/>
      <c r="S49" s="2033">
        <f>SUM(N49,N46)</f>
        <v>111</v>
      </c>
      <c r="T49" s="2035"/>
    </row>
    <row r="50" spans="1:20" x14ac:dyDescent="0.25">
      <c r="A50" s="747">
        <v>45</v>
      </c>
      <c r="B50" s="749" t="s">
        <v>58</v>
      </c>
      <c r="C50" s="748" t="s">
        <v>1</v>
      </c>
      <c r="D50" s="749" t="s">
        <v>51</v>
      </c>
      <c r="E50" s="750">
        <v>0.83333333333333337</v>
      </c>
      <c r="F50" s="792" t="s">
        <v>36</v>
      </c>
      <c r="G50" s="784">
        <v>0</v>
      </c>
      <c r="H50" s="785">
        <v>1</v>
      </c>
      <c r="I50" s="792" t="s">
        <v>33</v>
      </c>
      <c r="J50" s="50">
        <v>5</v>
      </c>
      <c r="K50" s="50"/>
      <c r="L50" s="774"/>
      <c r="M50" s="50"/>
    </row>
    <row r="51" spans="1:20" x14ac:dyDescent="0.25">
      <c r="A51" s="747">
        <v>46</v>
      </c>
      <c r="B51" s="749" t="s">
        <v>58</v>
      </c>
      <c r="C51" s="748" t="s">
        <v>1</v>
      </c>
      <c r="D51" s="749" t="s">
        <v>51</v>
      </c>
      <c r="E51" s="750">
        <v>0.83333333333333337</v>
      </c>
      <c r="F51" s="792" t="s">
        <v>34</v>
      </c>
      <c r="G51" s="784">
        <v>0</v>
      </c>
      <c r="H51" s="785">
        <v>0</v>
      </c>
      <c r="I51" s="792" t="s">
        <v>35</v>
      </c>
      <c r="J51" s="50">
        <v>0</v>
      </c>
      <c r="K51" s="50"/>
      <c r="L51" s="774"/>
      <c r="M51" s="50"/>
      <c r="N51" s="774"/>
    </row>
    <row r="52" spans="1:20" x14ac:dyDescent="0.25">
      <c r="A52" s="747"/>
      <c r="B52" s="749"/>
      <c r="C52" s="748"/>
      <c r="D52" s="749"/>
      <c r="E52" s="750"/>
      <c r="F52" s="1992"/>
      <c r="G52" s="1992"/>
      <c r="H52" s="1992"/>
      <c r="I52" s="1992"/>
      <c r="J52" s="56">
        <f>SUM(J46:J51)</f>
        <v>17</v>
      </c>
      <c r="K52" s="56"/>
      <c r="L52" s="774"/>
      <c r="M52" s="50"/>
      <c r="N52" s="774"/>
    </row>
    <row r="53" spans="1:20" x14ac:dyDescent="0.25">
      <c r="A53" s="747">
        <v>15</v>
      </c>
      <c r="B53" s="749" t="s">
        <v>63</v>
      </c>
      <c r="C53" s="748" t="s">
        <v>37</v>
      </c>
      <c r="D53" s="749" t="s">
        <v>38</v>
      </c>
      <c r="E53" s="750">
        <v>0.70833333333333337</v>
      </c>
      <c r="F53" s="792" t="s">
        <v>90</v>
      </c>
      <c r="G53" s="784">
        <v>1</v>
      </c>
      <c r="H53" s="785">
        <v>0</v>
      </c>
      <c r="I53" s="792" t="s">
        <v>39</v>
      </c>
      <c r="J53" s="50">
        <v>0</v>
      </c>
      <c r="K53" s="50"/>
      <c r="L53" s="774"/>
      <c r="M53" s="50"/>
      <c r="N53" s="774"/>
    </row>
    <row r="54" spans="1:20" x14ac:dyDescent="0.25">
      <c r="A54" s="747">
        <v>16</v>
      </c>
      <c r="B54" s="749" t="s">
        <v>63</v>
      </c>
      <c r="C54" s="748" t="s">
        <v>37</v>
      </c>
      <c r="D54" s="749" t="s">
        <v>38</v>
      </c>
      <c r="E54" s="750">
        <v>0.58333333333333337</v>
      </c>
      <c r="F54" s="792" t="s">
        <v>40</v>
      </c>
      <c r="G54" s="784">
        <v>1</v>
      </c>
      <c r="H54" s="785">
        <v>0</v>
      </c>
      <c r="I54" s="792" t="s">
        <v>41</v>
      </c>
      <c r="J54" s="50">
        <v>0</v>
      </c>
      <c r="K54" s="50"/>
      <c r="L54" s="774"/>
      <c r="M54" s="774"/>
      <c r="N54" s="774"/>
    </row>
    <row r="55" spans="1:20" x14ac:dyDescent="0.25">
      <c r="A55" s="747">
        <v>31</v>
      </c>
      <c r="B55" s="749" t="s">
        <v>63</v>
      </c>
      <c r="C55" s="748" t="s">
        <v>22</v>
      </c>
      <c r="D55" s="749" t="s">
        <v>47</v>
      </c>
      <c r="E55" s="750">
        <v>0.83333333333333337</v>
      </c>
      <c r="F55" s="792" t="s">
        <v>90</v>
      </c>
      <c r="G55" s="784">
        <v>2</v>
      </c>
      <c r="H55" s="785">
        <v>0</v>
      </c>
      <c r="I55" s="792" t="s">
        <v>40</v>
      </c>
      <c r="J55" s="50">
        <v>0</v>
      </c>
      <c r="K55" s="50"/>
    </row>
    <row r="56" spans="1:20" x14ac:dyDescent="0.25">
      <c r="A56" s="747">
        <v>32</v>
      </c>
      <c r="B56" s="749" t="s">
        <v>63</v>
      </c>
      <c r="C56" s="748" t="s">
        <v>22</v>
      </c>
      <c r="D56" s="749" t="s">
        <v>47</v>
      </c>
      <c r="E56" s="750">
        <v>0.70833333333333337</v>
      </c>
      <c r="F56" s="792" t="s">
        <v>41</v>
      </c>
      <c r="G56" s="784">
        <v>0</v>
      </c>
      <c r="H56" s="785">
        <v>0</v>
      </c>
      <c r="I56" s="792" t="s">
        <v>39</v>
      </c>
      <c r="J56" s="50">
        <v>3</v>
      </c>
      <c r="K56" s="50"/>
    </row>
    <row r="57" spans="1:20" x14ac:dyDescent="0.25">
      <c r="A57" s="747">
        <v>47</v>
      </c>
      <c r="B57" s="749" t="s">
        <v>63</v>
      </c>
      <c r="C57" s="748" t="s">
        <v>1</v>
      </c>
      <c r="D57" s="749" t="s">
        <v>51</v>
      </c>
      <c r="E57" s="750">
        <v>0.66666666666666663</v>
      </c>
      <c r="F57" s="792" t="s">
        <v>41</v>
      </c>
      <c r="G57" s="784">
        <v>0</v>
      </c>
      <c r="H57" s="785">
        <v>1</v>
      </c>
      <c r="I57" s="792" t="s">
        <v>90</v>
      </c>
      <c r="J57" s="50">
        <v>5</v>
      </c>
      <c r="K57" s="50"/>
      <c r="O57" s="41"/>
    </row>
    <row r="58" spans="1:20" x14ac:dyDescent="0.25">
      <c r="A58" s="751">
        <v>48</v>
      </c>
      <c r="B58" s="752" t="s">
        <v>63</v>
      </c>
      <c r="C58" s="752" t="s">
        <v>1</v>
      </c>
      <c r="D58" s="753" t="s">
        <v>51</v>
      </c>
      <c r="E58" s="754">
        <v>0.66666666666666663</v>
      </c>
      <c r="F58" s="789" t="s">
        <v>39</v>
      </c>
      <c r="G58" s="790">
        <v>1</v>
      </c>
      <c r="H58" s="791">
        <v>2</v>
      </c>
      <c r="I58" s="792" t="s">
        <v>40</v>
      </c>
      <c r="J58" s="50">
        <v>3</v>
      </c>
      <c r="K58" s="50"/>
    </row>
    <row r="59" spans="1:20" ht="15.75" thickBot="1" x14ac:dyDescent="0.3">
      <c r="J59" s="56">
        <f>SUM(J53:J58)</f>
        <v>11</v>
      </c>
      <c r="K59" s="56"/>
    </row>
    <row r="60" spans="1:20" ht="15.75" thickBot="1" x14ac:dyDescent="0.3">
      <c r="H60" s="2036" t="s">
        <v>95</v>
      </c>
      <c r="I60" s="2037"/>
      <c r="J60" s="56">
        <f>SUM(J59,J52,J45,J38,J31,J24,J17,J10)</f>
        <v>92</v>
      </c>
      <c r="K60" s="55">
        <f>SUM(K10,K17,K24,K31,K38,K45,K52,K59)</f>
        <v>0</v>
      </c>
      <c r="L60" s="57">
        <f>SUM(K60,J60)</f>
        <v>92</v>
      </c>
    </row>
  </sheetData>
  <mergeCells count="36">
    <mergeCell ref="AB42:AF43"/>
    <mergeCell ref="AB44:AF45"/>
    <mergeCell ref="N45:Q45"/>
    <mergeCell ref="N46:Q46"/>
    <mergeCell ref="N48:Q48"/>
    <mergeCell ref="S48:T48"/>
    <mergeCell ref="W34:W35"/>
    <mergeCell ref="N49:Q49"/>
    <mergeCell ref="S49:T49"/>
    <mergeCell ref="H60:I60"/>
    <mergeCell ref="M40:M41"/>
    <mergeCell ref="W8:Y9"/>
    <mergeCell ref="AB8:AD9"/>
    <mergeCell ref="M12:M13"/>
    <mergeCell ref="M36:M37"/>
    <mergeCell ref="AB37:AB38"/>
    <mergeCell ref="R38:R39"/>
    <mergeCell ref="M16:M17"/>
    <mergeCell ref="W18:W19"/>
    <mergeCell ref="M20:M21"/>
    <mergeCell ref="R22:R23"/>
    <mergeCell ref="M24:M25"/>
    <mergeCell ref="AB25:AB26"/>
    <mergeCell ref="M28:M29"/>
    <mergeCell ref="R30:R31"/>
    <mergeCell ref="M32:M33"/>
    <mergeCell ref="AB33:AD34"/>
    <mergeCell ref="R14:R15"/>
    <mergeCell ref="A1:I2"/>
    <mergeCell ref="J1:J2"/>
    <mergeCell ref="K1:K2"/>
    <mergeCell ref="C3:D3"/>
    <mergeCell ref="M8:O9"/>
    <mergeCell ref="P8:P9"/>
    <mergeCell ref="R8:T9"/>
    <mergeCell ref="M3:Q4"/>
  </mergeCells>
  <conditionalFormatting sqref="G4:G9 G11:G16 G53:G58 G18:G23 G25:G30 G32:G37 G39:G44 G46:G51">
    <cfRule type="expression" dxfId="2698" priority="119" stopIfTrue="1">
      <formula>IF(AND($F4&gt;$G4,ISNUMBER($F4),ISNUMBER($G4)),1,0)</formula>
    </cfRule>
  </conditionalFormatting>
  <conditionalFormatting sqref="H4:H9 H11:H16 H53:H58 H18:H23 H25:H30 H32:H37 H39:H44 H46:H51">
    <cfRule type="expression" dxfId="2697" priority="120" stopIfTrue="1">
      <formula>IF(AND($F4&lt;$G4,ISNUMBER($F4),ISNUMBER($G4)),1,0)</formula>
    </cfRule>
  </conditionalFormatting>
  <conditionalFormatting sqref="A5:E5">
    <cfRule type="expression" dxfId="2696" priority="121">
      <formula>IF($X8=1,1,0)</formula>
    </cfRule>
  </conditionalFormatting>
  <conditionalFormatting sqref="A39:E39">
    <cfRule type="expression" dxfId="2695" priority="122">
      <formula>IF($X34=1,1,0)</formula>
    </cfRule>
  </conditionalFormatting>
  <conditionalFormatting sqref="A6:E6 A7:D7 A8:E9">
    <cfRule type="expression" dxfId="2694" priority="123">
      <formula>IF(#REF!=1,1,0)</formula>
    </cfRule>
  </conditionalFormatting>
  <conditionalFormatting sqref="A13:E16">
    <cfRule type="expression" dxfId="2693" priority="124">
      <formula>IF(#REF!=1,1,0)</formula>
    </cfRule>
  </conditionalFormatting>
  <conditionalFormatting sqref="A20:E21 A22:D23">
    <cfRule type="expression" dxfId="2692" priority="125">
      <formula>IF(#REF!=1,1,0)</formula>
    </cfRule>
  </conditionalFormatting>
  <conditionalFormatting sqref="C27:E27 A27 A28:E30">
    <cfRule type="expression" dxfId="2691" priority="126">
      <formula>IF(#REF!=1,1,0)</formula>
    </cfRule>
  </conditionalFormatting>
  <conditionalFormatting sqref="A34:D35 A36:E37">
    <cfRule type="expression" dxfId="2690" priority="127">
      <formula>IF(#REF!=1,1,0)</formula>
    </cfRule>
  </conditionalFormatting>
  <conditionalFormatting sqref="A41:D44">
    <cfRule type="expression" dxfId="2689" priority="128">
      <formula>IF(#REF!=1,1,0)</formula>
    </cfRule>
  </conditionalFormatting>
  <conditionalFormatting sqref="A48:E51">
    <cfRule type="expression" dxfId="2688" priority="129">
      <formula>IF(#REF!=1,1,0)</formula>
    </cfRule>
  </conditionalFormatting>
  <conditionalFormatting sqref="E7 A41:D41 A12:E13">
    <cfRule type="expression" dxfId="2687" priority="118">
      <formula>IF($Y7=1,1,0)</formula>
    </cfRule>
  </conditionalFormatting>
  <conditionalFormatting sqref="E27">
    <cfRule type="expression" dxfId="2686" priority="117">
      <formula>IF(#REF!=1,1,0)</formula>
    </cfRule>
  </conditionalFormatting>
  <conditionalFormatting sqref="A40:E40">
    <cfRule type="expression" dxfId="2685" priority="116">
      <formula>IF($Y40=1,1,0)</formula>
    </cfRule>
  </conditionalFormatting>
  <conditionalFormatting sqref="A19:E21 A18:D18 A14:E17 A24:E25 A22:D23 A27:E33 A36:E38 A26:D26 E34:E35">
    <cfRule type="expression" dxfId="2684" priority="115">
      <formula>IF($X14=1,1,0)</formula>
    </cfRule>
  </conditionalFormatting>
  <conditionalFormatting sqref="E28">
    <cfRule type="expression" dxfId="2683" priority="114">
      <formula>IF(#REF!=1,1,0)</formula>
    </cfRule>
  </conditionalFormatting>
  <conditionalFormatting sqref="E41">
    <cfRule type="expression" dxfId="2682" priority="113">
      <formula>IF($Y41=1,1,0)</formula>
    </cfRule>
  </conditionalFormatting>
  <conditionalFormatting sqref="E42">
    <cfRule type="expression" dxfId="2681" priority="112">
      <formula>IF($X37=1,1,0)</formula>
    </cfRule>
  </conditionalFormatting>
  <conditionalFormatting sqref="E22">
    <cfRule type="expression" dxfId="2680" priority="111">
      <formula>IF(#REF!=1,1,0)</formula>
    </cfRule>
  </conditionalFormatting>
  <conditionalFormatting sqref="E23">
    <cfRule type="expression" dxfId="2679" priority="110">
      <formula>IF(#REF!=1,1,0)</formula>
    </cfRule>
  </conditionalFormatting>
  <conditionalFormatting sqref="E29">
    <cfRule type="expression" dxfId="2678" priority="109">
      <formula>IF(#REF!=1,1,0)</formula>
    </cfRule>
  </conditionalFormatting>
  <conditionalFormatting sqref="E30">
    <cfRule type="expression" dxfId="2677" priority="108">
      <formula>IF(#REF!=1,1,0)</formula>
    </cfRule>
  </conditionalFormatting>
  <conditionalFormatting sqref="E43">
    <cfRule type="expression" dxfId="2676" priority="107">
      <formula>IF(#REF!=1,1,0)</formula>
    </cfRule>
  </conditionalFormatting>
  <conditionalFormatting sqref="E44">
    <cfRule type="expression" dxfId="2675" priority="106">
      <formula>IF(#REF!=1,1,0)</formula>
    </cfRule>
  </conditionalFormatting>
  <conditionalFormatting sqref="E57">
    <cfRule type="expression" dxfId="2674" priority="105">
      <formula>IF(#REF!=1,1,0)</formula>
    </cfRule>
  </conditionalFormatting>
  <conditionalFormatting sqref="A4:E4 A55:D58 A45:E54 A11:E11 A42:D42 E55:E56 E58:F58">
    <cfRule type="expression" dxfId="2673" priority="132">
      <formula>IF(#REF!=1,1,0)</formula>
    </cfRule>
  </conditionalFormatting>
  <conditionalFormatting sqref="A43:D44">
    <cfRule type="expression" dxfId="2672" priority="193">
      <formula>IF($AD44=1,1,0)</formula>
    </cfRule>
  </conditionalFormatting>
  <conditionalFormatting sqref="O12">
    <cfRule type="expression" dxfId="2671" priority="91" stopIfTrue="1">
      <formula>IF(AND($AW19&gt;$AW20,ISNUMBER($AW19),ISNUMBER($AW20)),1,0)</formula>
    </cfRule>
  </conditionalFormatting>
  <conditionalFormatting sqref="O13">
    <cfRule type="expression" dxfId="2670" priority="92" stopIfTrue="1">
      <formula>IF(AND($AW19&lt;$AW20,ISNUMBER($AW19),ISNUMBER($AW20)),1,0)</formula>
    </cfRule>
  </conditionalFormatting>
  <conditionalFormatting sqref="N12">
    <cfRule type="expression" dxfId="2669" priority="93" stopIfTrue="1">
      <formula>IF($AV19=$S60,1,0)</formula>
    </cfRule>
    <cfRule type="expression" dxfId="2668" priority="94" stopIfTrue="1">
      <formula>IF($AV20=$S60,1,0)</formula>
    </cfRule>
  </conditionalFormatting>
  <conditionalFormatting sqref="N13">
    <cfRule type="expression" dxfId="2667" priority="95" stopIfTrue="1">
      <formula>IF($AV20=$S60,1,0)</formula>
    </cfRule>
    <cfRule type="expression" dxfId="2666" priority="96" stopIfTrue="1">
      <formula>IF($AV19=$S60,1,0)</formula>
    </cfRule>
  </conditionalFormatting>
  <conditionalFormatting sqref="O16">
    <cfRule type="expression" dxfId="2665" priority="85" stopIfTrue="1">
      <formula>IF(AND($AV23&gt;$AV24,ISNUMBER($AV23),ISNUMBER($AV24)),1,0)</formula>
    </cfRule>
  </conditionalFormatting>
  <conditionalFormatting sqref="O17">
    <cfRule type="expression" dxfId="2664" priority="86" stopIfTrue="1">
      <formula>IF(AND($AV23&lt;$AV24,ISNUMBER($AV23),ISNUMBER($AV24)),1,0)</formula>
    </cfRule>
  </conditionalFormatting>
  <conditionalFormatting sqref="N16">
    <cfRule type="expression" dxfId="2663" priority="87" stopIfTrue="1">
      <formula>IF($AU23=$S61,1,0)</formula>
    </cfRule>
    <cfRule type="expression" dxfId="2662" priority="88" stopIfTrue="1">
      <formula>IF($AU24=$S61,1,0)</formula>
    </cfRule>
  </conditionalFormatting>
  <conditionalFormatting sqref="N17">
    <cfRule type="expression" dxfId="2661" priority="89" stopIfTrue="1">
      <formula>IF($AU24=$S61,1,0)</formula>
    </cfRule>
    <cfRule type="expression" dxfId="2660" priority="90" stopIfTrue="1">
      <formula>IF($AU23=$S61,1,0)</formula>
    </cfRule>
  </conditionalFormatting>
  <conditionalFormatting sqref="O20">
    <cfRule type="expression" dxfId="2659" priority="79" stopIfTrue="1">
      <formula>IF(AND($AV27&gt;$AV28,ISNUMBER($AV27),ISNUMBER($AV28)),1,0)</formula>
    </cfRule>
  </conditionalFormatting>
  <conditionalFormatting sqref="O21">
    <cfRule type="expression" dxfId="2658" priority="80" stopIfTrue="1">
      <formula>IF(AND($AV27&lt;$AV28,ISNUMBER($AV27),ISNUMBER($AV28)),1,0)</formula>
    </cfRule>
  </conditionalFormatting>
  <conditionalFormatting sqref="N20">
    <cfRule type="expression" dxfId="2657" priority="81" stopIfTrue="1">
      <formula>IF($AU27=$S64,1,0)</formula>
    </cfRule>
    <cfRule type="expression" dxfId="2656" priority="82" stopIfTrue="1">
      <formula>IF($AU28=$S64,1,0)</formula>
    </cfRule>
  </conditionalFormatting>
  <conditionalFormatting sqref="N21">
    <cfRule type="expression" dxfId="2655" priority="83" stopIfTrue="1">
      <formula>IF($AU28=$S64,1,0)</formula>
    </cfRule>
    <cfRule type="expression" dxfId="2654" priority="84" stopIfTrue="1">
      <formula>IF($AU27=$S64,1,0)</formula>
    </cfRule>
  </conditionalFormatting>
  <conditionalFormatting sqref="O24">
    <cfRule type="expression" dxfId="2653" priority="73" stopIfTrue="1">
      <formula>IF(AND($AV31&gt;$AV32,ISNUMBER($AV31),ISNUMBER($AV32)),1,0)</formula>
    </cfRule>
  </conditionalFormatting>
  <conditionalFormatting sqref="O25">
    <cfRule type="expression" dxfId="2652" priority="74" stopIfTrue="1">
      <formula>IF(AND($AV31&lt;$AV32,ISNUMBER($AV31),ISNUMBER($AV32)),1,0)</formula>
    </cfRule>
  </conditionalFormatting>
  <conditionalFormatting sqref="N24">
    <cfRule type="expression" dxfId="2651" priority="75" stopIfTrue="1">
      <formula>IF($AU31=$S65,1,0)</formula>
    </cfRule>
    <cfRule type="expression" dxfId="2650" priority="76" stopIfTrue="1">
      <formula>IF($AU32=$S65,1,0)</formula>
    </cfRule>
  </conditionalFormatting>
  <conditionalFormatting sqref="N25">
    <cfRule type="expression" dxfId="2649" priority="77" stopIfTrue="1">
      <formula>IF($AU32=$S65,1,0)</formula>
    </cfRule>
    <cfRule type="expression" dxfId="2648" priority="78" stopIfTrue="1">
      <formula>IF($AU31=$S65,1,0)</formula>
    </cfRule>
  </conditionalFormatting>
  <conditionalFormatting sqref="O28">
    <cfRule type="expression" dxfId="2647" priority="67" stopIfTrue="1">
      <formula>IF(AND($AV35&gt;$AV36,ISNUMBER($AV35),ISNUMBER($AV36)),1,0)</formula>
    </cfRule>
  </conditionalFormatting>
  <conditionalFormatting sqref="O29">
    <cfRule type="expression" dxfId="2646" priority="68" stopIfTrue="1">
      <formula>IF(AND($AV35&lt;$AV36,ISNUMBER($AV35),ISNUMBER($AV36)),1,0)</formula>
    </cfRule>
  </conditionalFormatting>
  <conditionalFormatting sqref="N28">
    <cfRule type="expression" dxfId="2645" priority="69" stopIfTrue="1">
      <formula>IF($AU35=$S62,1,0)</formula>
    </cfRule>
    <cfRule type="expression" dxfId="2644" priority="70" stopIfTrue="1">
      <formula>IF($AU36=$S62,1,0)</formula>
    </cfRule>
  </conditionalFormatting>
  <conditionalFormatting sqref="N29">
    <cfRule type="expression" dxfId="2643" priority="71" stopIfTrue="1">
      <formula>IF($AU36=$S62,1,0)</formula>
    </cfRule>
    <cfRule type="expression" dxfId="2642" priority="72" stopIfTrue="1">
      <formula>IF($AU35=$S62,1,0)</formula>
    </cfRule>
  </conditionalFormatting>
  <conditionalFormatting sqref="O32">
    <cfRule type="expression" dxfId="2641" priority="61" stopIfTrue="1">
      <formula>IF(AND($AV39&gt;$AV40,ISNUMBER($AV39),ISNUMBER($AV40)),1,0)</formula>
    </cfRule>
  </conditionalFormatting>
  <conditionalFormatting sqref="O33">
    <cfRule type="expression" dxfId="2640" priority="62" stopIfTrue="1">
      <formula>IF(AND($AV39&lt;$AV40,ISNUMBER($AV39),ISNUMBER($AV40)),1,0)</formula>
    </cfRule>
  </conditionalFormatting>
  <conditionalFormatting sqref="N32">
    <cfRule type="expression" dxfId="2639" priority="63" stopIfTrue="1">
      <formula>IF($AU39=$S63,1,0)</formula>
    </cfRule>
    <cfRule type="expression" dxfId="2638" priority="64" stopIfTrue="1">
      <formula>IF($AU40=$S63,1,0)</formula>
    </cfRule>
  </conditionalFormatting>
  <conditionalFormatting sqref="N33">
    <cfRule type="expression" dxfId="2637" priority="65" stopIfTrue="1">
      <formula>IF($AU40=$S63,1,0)</formula>
    </cfRule>
    <cfRule type="expression" dxfId="2636" priority="66" stopIfTrue="1">
      <formula>IF($AU39=$S63,1,0)</formula>
    </cfRule>
  </conditionalFormatting>
  <conditionalFormatting sqref="O36">
    <cfRule type="expression" dxfId="2635" priority="55" stopIfTrue="1">
      <formula>IF(AND($AV43&gt;$AV44,ISNUMBER($AV43),ISNUMBER($AV44)),1,0)</formula>
    </cfRule>
  </conditionalFormatting>
  <conditionalFormatting sqref="O37">
    <cfRule type="expression" dxfId="2634" priority="56" stopIfTrue="1">
      <formula>IF(AND($AV43&lt;$AV44,ISNUMBER($AV43),ISNUMBER($AV44)),1,0)</formula>
    </cfRule>
  </conditionalFormatting>
  <conditionalFormatting sqref="N36">
    <cfRule type="expression" dxfId="2633" priority="57" stopIfTrue="1">
      <formula>IF($AU43=$S66,1,0)</formula>
    </cfRule>
    <cfRule type="expression" dxfId="2632" priority="58" stopIfTrue="1">
      <formula>IF($AU44=$S66,1,0)</formula>
    </cfRule>
  </conditionalFormatting>
  <conditionalFormatting sqref="N37">
    <cfRule type="expression" dxfId="2631" priority="59" stopIfTrue="1">
      <formula>IF($AU44=$S66,1,0)</formula>
    </cfRule>
    <cfRule type="expression" dxfId="2630" priority="60" stopIfTrue="1">
      <formula>IF($AU43=$S66,1,0)</formula>
    </cfRule>
  </conditionalFormatting>
  <conditionalFormatting sqref="O40">
    <cfRule type="expression" dxfId="2629" priority="49" stopIfTrue="1">
      <formula>IF(AND($AW47&gt;$AW48,ISNUMBER($AW47),ISNUMBER($AW48)),1,0)</formula>
    </cfRule>
  </conditionalFormatting>
  <conditionalFormatting sqref="O41">
    <cfRule type="expression" dxfId="2628" priority="50" stopIfTrue="1">
      <formula>IF(AND($AW47&lt;$AW48,ISNUMBER($AW47),ISNUMBER($AW48)),1,0)</formula>
    </cfRule>
  </conditionalFormatting>
  <conditionalFormatting sqref="N40">
    <cfRule type="expression" dxfId="2627" priority="51" stopIfTrue="1">
      <formula>IF($AV47=$S67,1,0)</formula>
    </cfRule>
    <cfRule type="expression" dxfId="2626" priority="52" stopIfTrue="1">
      <formula>IF($AV48=$S67,1,0)</formula>
    </cfRule>
  </conditionalFormatting>
  <conditionalFormatting sqref="N41">
    <cfRule type="expression" dxfId="2625" priority="53" stopIfTrue="1">
      <formula>IF($AV48=$S67,1,0)</formula>
    </cfRule>
    <cfRule type="expression" dxfId="2624" priority="54" stopIfTrue="1">
      <formula>IF($AV47=$S67,1,0)</formula>
    </cfRule>
  </conditionalFormatting>
  <conditionalFormatting sqref="T14">
    <cfRule type="expression" dxfId="2623" priority="45" stopIfTrue="1">
      <formula>IF(AND($BB21&gt;$BB22,ISNUMBER($BB21),ISNUMBER($BB22)),1,0)</formula>
    </cfRule>
  </conditionalFormatting>
  <conditionalFormatting sqref="T15">
    <cfRule type="expression" dxfId="2622" priority="46" stopIfTrue="1">
      <formula>IF(AND($BB21&lt;$BB22,ISNUMBER($BB21),ISNUMBER($BB22)),1,0)</formula>
    </cfRule>
  </conditionalFormatting>
  <conditionalFormatting sqref="S14">
    <cfRule type="expression" dxfId="2621" priority="47" stopIfTrue="1">
      <formula>IF($BA21=$S71,1,0)</formula>
    </cfRule>
    <cfRule type="expression" dxfId="2620" priority="48" stopIfTrue="1">
      <formula>IF($BA22=$S71,1,0)</formula>
    </cfRule>
  </conditionalFormatting>
  <conditionalFormatting sqref="S15">
    <cfRule type="expression" dxfId="2619" priority="43" stopIfTrue="1">
      <formula>IF($AU22=$S59,1,0)</formula>
    </cfRule>
    <cfRule type="expression" dxfId="2618" priority="44" stopIfTrue="1">
      <formula>IF($AU21=$S59,1,0)</formula>
    </cfRule>
  </conditionalFormatting>
  <conditionalFormatting sqref="T22">
    <cfRule type="expression" dxfId="2617" priority="41" stopIfTrue="1">
      <formula>IF(AND($BB29&gt;$BB30,ISNUMBER($BB29),ISNUMBER($BB30)),1,0)</formula>
    </cfRule>
  </conditionalFormatting>
  <conditionalFormatting sqref="T23">
    <cfRule type="expression" dxfId="2616" priority="42" stopIfTrue="1">
      <formula>IF(AND($BB29&lt;$BB30,ISNUMBER($BB29),ISNUMBER($BB30)),1,0)</formula>
    </cfRule>
  </conditionalFormatting>
  <conditionalFormatting sqref="S22">
    <cfRule type="expression" dxfId="2615" priority="39" stopIfTrue="1">
      <formula>IF($AU29=$S66,1,0)</formula>
    </cfRule>
    <cfRule type="expression" dxfId="2614" priority="40" stopIfTrue="1">
      <formula>IF($AU30=$S66,1,0)</formula>
    </cfRule>
  </conditionalFormatting>
  <conditionalFormatting sqref="S23">
    <cfRule type="expression" dxfId="2613" priority="37" stopIfTrue="1">
      <formula>IF($AU30=$S67,1,0)</formula>
    </cfRule>
    <cfRule type="expression" dxfId="2612" priority="38" stopIfTrue="1">
      <formula>IF($AU29=$S67,1,0)</formula>
    </cfRule>
  </conditionalFormatting>
  <conditionalFormatting sqref="T30">
    <cfRule type="expression" dxfId="2611" priority="35" stopIfTrue="1">
      <formula>IF(AND($BB37&gt;$BB38,ISNUMBER($BB37),ISNUMBER($BB38)),1,0)</formula>
    </cfRule>
  </conditionalFormatting>
  <conditionalFormatting sqref="T31">
    <cfRule type="expression" dxfId="2610" priority="36" stopIfTrue="1">
      <formula>IF(AND($BB37&lt;$BB38,ISNUMBER($BB37),ISNUMBER($BB38)),1,0)</formula>
    </cfRule>
  </conditionalFormatting>
  <conditionalFormatting sqref="S30">
    <cfRule type="expression" dxfId="2609" priority="33" stopIfTrue="1">
      <formula>IF($AU37=$S64,1,0)</formula>
    </cfRule>
    <cfRule type="expression" dxfId="2608" priority="34" stopIfTrue="1">
      <formula>IF($AU38=$S64,1,0)</formula>
    </cfRule>
  </conditionalFormatting>
  <conditionalFormatting sqref="S31">
    <cfRule type="expression" dxfId="2607" priority="31" stopIfTrue="1">
      <formula>IF($AU38=$S75,1,0)</formula>
    </cfRule>
    <cfRule type="expression" dxfId="2606" priority="32" stopIfTrue="1">
      <formula>IF($AU37=$S75,1,0)</formula>
    </cfRule>
  </conditionalFormatting>
  <conditionalFormatting sqref="T38">
    <cfRule type="expression" dxfId="2605" priority="29" stopIfTrue="1">
      <formula>IF(AND($BB45&gt;$BB46,ISNUMBER($BB45),ISNUMBER($BB46)),1,0)</formula>
    </cfRule>
  </conditionalFormatting>
  <conditionalFormatting sqref="T39">
    <cfRule type="expression" dxfId="2604" priority="30" stopIfTrue="1">
      <formula>IF(AND($BB45&lt;$BB46,ISNUMBER($BB45),ISNUMBER($BB46)),1,0)</formula>
    </cfRule>
  </conditionalFormatting>
  <conditionalFormatting sqref="S38">
    <cfRule type="expression" dxfId="2603" priority="27" stopIfTrue="1">
      <formula>IF($AU45=$S68,1,0)</formula>
    </cfRule>
    <cfRule type="expression" dxfId="2602" priority="28" stopIfTrue="1">
      <formula>IF($AU46=$S68,1,0)</formula>
    </cfRule>
  </conditionalFormatting>
  <conditionalFormatting sqref="S39">
    <cfRule type="expression" dxfId="2601" priority="25" stopIfTrue="1">
      <formula>IF($AU46=$S83,1,0)</formula>
    </cfRule>
    <cfRule type="expression" dxfId="2600" priority="26" stopIfTrue="1">
      <formula>IF($AU45=$S83,1,0)</formula>
    </cfRule>
  </conditionalFormatting>
  <conditionalFormatting sqref="Y18">
    <cfRule type="expression" dxfId="2599" priority="19" stopIfTrue="1">
      <formula>IF(AND($BH25&gt;$BH26,ISNUMBER($BH25),ISNUMBER($BH26)),1,0)</formula>
    </cfRule>
  </conditionalFormatting>
  <conditionalFormatting sqref="Y19">
    <cfRule type="expression" dxfId="2598" priority="20" stopIfTrue="1">
      <formula>IF(AND($BH25&lt;$BH26,ISNUMBER($BH25),ISNUMBER($BH26)),1,0)</formula>
    </cfRule>
  </conditionalFormatting>
  <conditionalFormatting sqref="X18">
    <cfRule type="expression" dxfId="2597" priority="21" stopIfTrue="1">
      <formula>IF($BG25=$S78,1,0)</formula>
    </cfRule>
    <cfRule type="expression" dxfId="2596" priority="22" stopIfTrue="1">
      <formula>IF($BG26=$S78,1,0)</formula>
    </cfRule>
  </conditionalFormatting>
  <conditionalFormatting sqref="X19">
    <cfRule type="expression" dxfId="2595" priority="23" stopIfTrue="1">
      <formula>IF($BG26=$S78,1,0)</formula>
    </cfRule>
    <cfRule type="expression" dxfId="2594" priority="24" stopIfTrue="1">
      <formula>IF($BG25=$S78,1,0)</formula>
    </cfRule>
  </conditionalFormatting>
  <conditionalFormatting sqref="Y34">
    <cfRule type="expression" dxfId="2593" priority="13" stopIfTrue="1">
      <formula>IF(AND($BH41&gt;$BH42,ISNUMBER($BH41),ISNUMBER($BH42)),1,0)</formula>
    </cfRule>
  </conditionalFormatting>
  <conditionalFormatting sqref="Y35">
    <cfRule type="expression" dxfId="2592" priority="14" stopIfTrue="1">
      <formula>IF(AND($BH41&lt;$BH42,ISNUMBER($BH41),ISNUMBER($BH42)),1,0)</formula>
    </cfRule>
  </conditionalFormatting>
  <conditionalFormatting sqref="X34">
    <cfRule type="expression" dxfId="2591" priority="15" stopIfTrue="1">
      <formula>IF($BG41=$S79,1,0)</formula>
    </cfRule>
    <cfRule type="expression" dxfId="2590" priority="16" stopIfTrue="1">
      <formula>IF($BG42=$S79,1,0)</formula>
    </cfRule>
  </conditionalFormatting>
  <conditionalFormatting sqref="X35">
    <cfRule type="expression" dxfId="2589" priority="17" stopIfTrue="1">
      <formula>IF($BG42=$S79,1,0)</formula>
    </cfRule>
    <cfRule type="expression" dxfId="2588" priority="18" stopIfTrue="1">
      <formula>IF($BG41=$S79,1,0)</formula>
    </cfRule>
  </conditionalFormatting>
  <conditionalFormatting sqref="AD25">
    <cfRule type="expression" dxfId="2587" priority="7" stopIfTrue="1">
      <formula>IF(AND($BN32&gt;$BN33,ISNUMBER($BN32),ISNUMBER($BN33)),1,0)</formula>
    </cfRule>
  </conditionalFormatting>
  <conditionalFormatting sqref="AD26">
    <cfRule type="expression" dxfId="2586" priority="8" stopIfTrue="1">
      <formula>IF(AND($BN32&lt;$BN33,ISNUMBER($BN32),ISNUMBER($BN33)),1,0)</formula>
    </cfRule>
  </conditionalFormatting>
  <conditionalFormatting sqref="AC25">
    <cfRule type="expression" dxfId="2585" priority="9" stopIfTrue="1">
      <formula>IF($BM32=$S87,1,0)</formula>
    </cfRule>
    <cfRule type="expression" dxfId="2584" priority="10" stopIfTrue="1">
      <formula>IF($BM33=$S87,1,0)</formula>
    </cfRule>
  </conditionalFormatting>
  <conditionalFormatting sqref="AC26">
    <cfRule type="expression" dxfId="2583" priority="11" stopIfTrue="1">
      <formula>IF($BM33=$S87,1,0)</formula>
    </cfRule>
    <cfRule type="expression" dxfId="2582" priority="12" stopIfTrue="1">
      <formula>IF($BM32=$S87,1,0)</formula>
    </cfRule>
  </conditionalFormatting>
  <conditionalFormatting sqref="AD37">
    <cfRule type="expression" dxfId="2581" priority="1" stopIfTrue="1">
      <formula>IF(AND($BN44&gt;$BN45,ISNUMBER($BN44),ISNUMBER($BN45)),1,0)</formula>
    </cfRule>
  </conditionalFormatting>
  <conditionalFormatting sqref="AD38">
    <cfRule type="expression" dxfId="2580" priority="2" stopIfTrue="1">
      <formula>IF(AND($BN44&lt;$BN45,ISNUMBER($BN44),ISNUMBER($BN45)),1,0)</formula>
    </cfRule>
  </conditionalFormatting>
  <conditionalFormatting sqref="AC37">
    <cfRule type="expression" dxfId="2579" priority="3" stopIfTrue="1">
      <formula>IF($BM44=$S83,1,0)</formula>
    </cfRule>
    <cfRule type="expression" dxfId="2578" priority="4" stopIfTrue="1">
      <formula>IF($BM45=$S83,1,0)</formula>
    </cfRule>
  </conditionalFormatting>
  <conditionalFormatting sqref="AC38">
    <cfRule type="expression" dxfId="2577" priority="5" stopIfTrue="1">
      <formula>IF($BM45=$S83,1,0)</formula>
    </cfRule>
    <cfRule type="expression" dxfId="2576" priority="6" stopIfTrue="1">
      <formula>IF($BM44=$S83,1,0)</formula>
    </cfRule>
  </conditionalFormatting>
  <dataValidations count="1">
    <dataValidation type="list" allowBlank="1" showInputMessage="1" showErrorMessage="1" sqref="G4:H9 G11:H58 O24:O25 S4:T6 O12:O13 O28:O29 O16:O17 O20:O21 O32:O33 O36:O37 O40:O41 T14:T15 T22:T23 T30:T31 T38:T39 Y18:Y19 Y34:Y35 AD25:AD26 R7:S7 AD37:AD38" xr:uid="{C97286E7-ADBD-455C-9BD7-43CB354BDB71}">
      <formula1>"0,1,2,3,4,5,6,7,8,9"</formula1>
    </dataValidation>
  </dataValidation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DF4FA-EADB-4195-8AF3-6D0CDFC67F92}">
  <sheetPr>
    <tabColor rgb="FFFF0000"/>
  </sheetPr>
  <dimension ref="A1:AF60"/>
  <sheetViews>
    <sheetView zoomScale="80" zoomScaleNormal="80" workbookViewId="0">
      <selection activeCell="X43" sqref="X43"/>
    </sheetView>
  </sheetViews>
  <sheetFormatPr defaultRowHeight="15" x14ac:dyDescent="0.25"/>
  <cols>
    <col min="1" max="3" width="9.140625" style="778"/>
    <col min="4" max="4" width="9.28515625" style="778" customWidth="1"/>
    <col min="5" max="5" width="10" style="778" bestFit="1" customWidth="1"/>
    <col min="6" max="6" width="15.7109375" style="778" customWidth="1"/>
    <col min="7" max="8" width="7.140625" style="778" customWidth="1"/>
    <col min="9" max="9" width="14.5703125" style="778" bestFit="1" customWidth="1"/>
    <col min="10" max="11" width="12.5703125" style="778" customWidth="1"/>
    <col min="12" max="12" width="9.140625" style="778"/>
    <col min="13" max="13" width="5.42578125" style="778" customWidth="1"/>
    <col min="14" max="14" width="14.140625" style="778" customWidth="1"/>
    <col min="15" max="15" width="9.140625" style="778"/>
    <col min="16" max="17" width="4.28515625" style="778" customWidth="1"/>
    <col min="18" max="18" width="5.140625" style="778" customWidth="1"/>
    <col min="19" max="20" width="9.140625" style="778"/>
    <col min="21" max="22" width="4.28515625" style="778" customWidth="1"/>
    <col min="23" max="25" width="9.140625" style="778"/>
    <col min="26" max="27" width="4.28515625" style="778" customWidth="1"/>
    <col min="28" max="16384" width="9.140625" style="778"/>
  </cols>
  <sheetData>
    <row r="1" spans="1:32" ht="15" customHeight="1" x14ac:dyDescent="0.25">
      <c r="A1" s="2009" t="s">
        <v>0</v>
      </c>
      <c r="B1" s="2010"/>
      <c r="C1" s="2010"/>
      <c r="D1" s="2010"/>
      <c r="E1" s="2010"/>
      <c r="F1" s="2010"/>
      <c r="G1" s="2010"/>
      <c r="H1" s="2010"/>
      <c r="I1" s="2011"/>
      <c r="J1" s="2031" t="s">
        <v>93</v>
      </c>
      <c r="K1" s="2032" t="s">
        <v>94</v>
      </c>
      <c r="AB1" s="814"/>
    </row>
    <row r="2" spans="1:32" ht="15" customHeight="1" x14ac:dyDescent="0.25">
      <c r="A2" s="2012"/>
      <c r="B2" s="2013"/>
      <c r="C2" s="2013"/>
      <c r="D2" s="2013"/>
      <c r="E2" s="2013"/>
      <c r="F2" s="2013"/>
      <c r="G2" s="2013"/>
      <c r="H2" s="2013"/>
      <c r="I2" s="2014"/>
      <c r="J2" s="2031"/>
      <c r="K2" s="2032"/>
    </row>
    <row r="3" spans="1:32" ht="15" customHeight="1" x14ac:dyDescent="0.25">
      <c r="A3" s="800" t="s">
        <v>52</v>
      </c>
      <c r="B3" s="800" t="s">
        <v>55</v>
      </c>
      <c r="C3" s="2015" t="s">
        <v>65</v>
      </c>
      <c r="D3" s="2015"/>
      <c r="E3" s="801" t="s">
        <v>64</v>
      </c>
      <c r="F3" s="800" t="s">
        <v>53</v>
      </c>
      <c r="G3" s="800"/>
      <c r="H3" s="800"/>
      <c r="I3" s="800" t="s">
        <v>54</v>
      </c>
      <c r="J3" s="49"/>
      <c r="K3" s="49"/>
      <c r="M3" s="2042" t="s">
        <v>115</v>
      </c>
      <c r="N3" s="2042"/>
      <c r="O3" s="2042"/>
      <c r="P3" s="2042"/>
      <c r="Q3" s="2042"/>
    </row>
    <row r="4" spans="1:32" ht="15" customHeight="1" x14ac:dyDescent="0.25">
      <c r="A4" s="793">
        <v>1</v>
      </c>
      <c r="B4" s="795" t="s">
        <v>56</v>
      </c>
      <c r="C4" s="794" t="s">
        <v>1</v>
      </c>
      <c r="D4" s="795" t="s">
        <v>2</v>
      </c>
      <c r="E4" s="796">
        <v>0.70833333333333337</v>
      </c>
      <c r="F4" s="825" t="s">
        <v>3</v>
      </c>
      <c r="G4" s="826">
        <v>3</v>
      </c>
      <c r="H4" s="827">
        <v>1</v>
      </c>
      <c r="I4" s="825" t="s">
        <v>4</v>
      </c>
      <c r="J4" s="792">
        <v>3</v>
      </c>
      <c r="K4" s="792"/>
      <c r="M4" s="2042"/>
      <c r="N4" s="2042"/>
      <c r="O4" s="2042"/>
      <c r="P4" s="2042"/>
      <c r="Q4" s="2042"/>
      <c r="R4" s="817"/>
      <c r="S4" s="817"/>
      <c r="T4" s="817"/>
      <c r="U4" s="817"/>
      <c r="V4" s="817"/>
      <c r="W4" s="817"/>
      <c r="X4" s="817"/>
      <c r="Y4" s="817"/>
      <c r="Z4" s="817"/>
      <c r="AA4" s="817"/>
      <c r="AB4" s="817"/>
      <c r="AC4" s="817"/>
      <c r="AD4" s="817"/>
      <c r="AE4" s="817"/>
      <c r="AF4" s="817"/>
    </row>
    <row r="5" spans="1:32" x14ac:dyDescent="0.25">
      <c r="A5" s="780">
        <v>2</v>
      </c>
      <c r="B5" s="782" t="s">
        <v>56</v>
      </c>
      <c r="C5" s="781" t="s">
        <v>5</v>
      </c>
      <c r="D5" s="782" t="s">
        <v>6</v>
      </c>
      <c r="E5" s="783">
        <v>0.58333333333333337</v>
      </c>
      <c r="F5" s="825" t="s">
        <v>7</v>
      </c>
      <c r="G5" s="820">
        <v>1</v>
      </c>
      <c r="H5" s="821">
        <v>1</v>
      </c>
      <c r="I5" s="825" t="s">
        <v>8</v>
      </c>
      <c r="J5" s="792">
        <v>0</v>
      </c>
      <c r="K5" s="792"/>
      <c r="M5" s="817"/>
      <c r="N5" s="817"/>
      <c r="O5" s="817"/>
      <c r="P5" s="817"/>
      <c r="Q5" s="817"/>
      <c r="R5" s="817"/>
      <c r="S5" s="817"/>
      <c r="T5" s="817"/>
      <c r="U5" s="817"/>
      <c r="V5" s="817"/>
      <c r="W5" s="817"/>
      <c r="X5" s="817"/>
      <c r="Y5" s="817"/>
      <c r="Z5" s="817"/>
      <c r="AA5" s="817"/>
      <c r="AB5" s="817"/>
      <c r="AC5" s="817"/>
      <c r="AD5" s="817"/>
      <c r="AE5" s="817"/>
      <c r="AF5" s="817"/>
    </row>
    <row r="6" spans="1:32" x14ac:dyDescent="0.25">
      <c r="A6" s="780">
        <v>17</v>
      </c>
      <c r="B6" s="782" t="s">
        <v>56</v>
      </c>
      <c r="C6" s="781" t="s">
        <v>37</v>
      </c>
      <c r="D6" s="782" t="s">
        <v>38</v>
      </c>
      <c r="E6" s="783">
        <v>0.83333333333333337</v>
      </c>
      <c r="F6" s="825" t="s">
        <v>3</v>
      </c>
      <c r="G6" s="820">
        <v>0</v>
      </c>
      <c r="H6" s="821">
        <v>1</v>
      </c>
      <c r="I6" s="825" t="s">
        <v>7</v>
      </c>
      <c r="J6" s="792">
        <v>0</v>
      </c>
      <c r="K6" s="792"/>
      <c r="M6" s="817"/>
      <c r="N6" s="817"/>
      <c r="O6" s="817"/>
      <c r="P6" s="817"/>
      <c r="Q6" s="817"/>
      <c r="R6" s="817"/>
      <c r="S6" s="817"/>
      <c r="T6" s="817"/>
      <c r="U6" s="817"/>
      <c r="V6" s="817"/>
      <c r="W6" s="817"/>
      <c r="X6" s="817"/>
      <c r="Y6" s="817"/>
      <c r="Z6" s="817"/>
      <c r="AA6" s="817"/>
      <c r="AB6" s="817"/>
      <c r="AC6" s="817"/>
      <c r="AD6" s="817"/>
      <c r="AE6" s="817"/>
      <c r="AF6" s="817"/>
    </row>
    <row r="7" spans="1:32" x14ac:dyDescent="0.25">
      <c r="A7" s="780">
        <v>18</v>
      </c>
      <c r="B7" s="782" t="s">
        <v>56</v>
      </c>
      <c r="C7" s="781" t="s">
        <v>42</v>
      </c>
      <c r="D7" s="782" t="s">
        <v>43</v>
      </c>
      <c r="E7" s="779">
        <v>0.70833333333333337</v>
      </c>
      <c r="F7" s="825" t="s">
        <v>8</v>
      </c>
      <c r="G7" s="820">
        <v>2</v>
      </c>
      <c r="H7" s="821">
        <v>0</v>
      </c>
      <c r="I7" s="825" t="s">
        <v>4</v>
      </c>
      <c r="J7" s="792">
        <v>3</v>
      </c>
      <c r="K7" s="792"/>
      <c r="M7" s="817"/>
      <c r="N7" s="817"/>
      <c r="O7" s="817"/>
      <c r="P7" s="817"/>
      <c r="Q7" s="817"/>
      <c r="R7" s="817"/>
      <c r="S7" s="817"/>
      <c r="T7" s="817"/>
      <c r="U7" s="817"/>
      <c r="V7" s="817"/>
      <c r="W7" s="817"/>
      <c r="X7" s="817"/>
      <c r="Y7" s="817"/>
      <c r="Z7" s="817"/>
      <c r="AA7" s="817"/>
      <c r="AB7" s="817"/>
      <c r="AC7" s="817"/>
      <c r="AD7" s="817"/>
      <c r="AE7" s="817"/>
      <c r="AF7" s="817"/>
    </row>
    <row r="8" spans="1:32" ht="15" customHeight="1" x14ac:dyDescent="0.25">
      <c r="A8" s="780">
        <v>33</v>
      </c>
      <c r="B8" s="782" t="s">
        <v>56</v>
      </c>
      <c r="C8" s="781" t="s">
        <v>29</v>
      </c>
      <c r="D8" s="782" t="s">
        <v>48</v>
      </c>
      <c r="E8" s="783">
        <v>0.66666666666666663</v>
      </c>
      <c r="F8" s="825" t="s">
        <v>8</v>
      </c>
      <c r="G8" s="820">
        <v>0</v>
      </c>
      <c r="H8" s="821">
        <v>0</v>
      </c>
      <c r="I8" s="825" t="s">
        <v>3</v>
      </c>
      <c r="J8" s="792">
        <v>0</v>
      </c>
      <c r="K8" s="792"/>
      <c r="M8" s="2017" t="s">
        <v>67</v>
      </c>
      <c r="N8" s="2018"/>
      <c r="O8" s="2018"/>
      <c r="P8" s="2023"/>
      <c r="Q8" s="803"/>
      <c r="R8" s="2017" t="s">
        <v>68</v>
      </c>
      <c r="S8" s="2018"/>
      <c r="T8" s="2018"/>
      <c r="U8" s="803"/>
      <c r="V8" s="803"/>
      <c r="W8" s="2017" t="s">
        <v>69</v>
      </c>
      <c r="X8" s="2018"/>
      <c r="Y8" s="2018"/>
      <c r="Z8" s="803"/>
      <c r="AA8" s="803"/>
      <c r="AB8" s="2017" t="s">
        <v>66</v>
      </c>
      <c r="AC8" s="2018"/>
      <c r="AD8" s="2018"/>
      <c r="AE8" s="815"/>
      <c r="AF8" s="815"/>
    </row>
    <row r="9" spans="1:32" ht="15" customHeight="1" x14ac:dyDescent="0.25">
      <c r="A9" s="780">
        <v>34</v>
      </c>
      <c r="B9" s="782" t="s">
        <v>56</v>
      </c>
      <c r="C9" s="781" t="s">
        <v>29</v>
      </c>
      <c r="D9" s="782" t="s">
        <v>48</v>
      </c>
      <c r="E9" s="783">
        <v>0.66666666666666663</v>
      </c>
      <c r="F9" s="825" t="s">
        <v>4</v>
      </c>
      <c r="G9" s="820">
        <v>1</v>
      </c>
      <c r="H9" s="821">
        <v>0</v>
      </c>
      <c r="I9" s="825" t="s">
        <v>7</v>
      </c>
      <c r="J9" s="792">
        <v>3</v>
      </c>
      <c r="K9" s="792"/>
      <c r="M9" s="2019"/>
      <c r="N9" s="2020"/>
      <c r="O9" s="2020"/>
      <c r="P9" s="2023"/>
      <c r="Q9" s="803"/>
      <c r="R9" s="2019"/>
      <c r="S9" s="2020"/>
      <c r="T9" s="2020"/>
      <c r="U9" s="803"/>
      <c r="V9" s="803"/>
      <c r="W9" s="2019"/>
      <c r="X9" s="2020"/>
      <c r="Y9" s="2020"/>
      <c r="Z9" s="803"/>
      <c r="AA9" s="803"/>
      <c r="AB9" s="2019"/>
      <c r="AC9" s="2020"/>
      <c r="AD9" s="2020"/>
      <c r="AE9" s="815"/>
      <c r="AF9" s="815"/>
    </row>
    <row r="10" spans="1:32" x14ac:dyDescent="0.25">
      <c r="E10" s="792"/>
      <c r="F10" s="819"/>
      <c r="G10" s="819"/>
      <c r="H10" s="819"/>
      <c r="I10" s="819"/>
      <c r="J10" s="55">
        <f>SUM(J4:J9)</f>
        <v>9</v>
      </c>
      <c r="K10" s="56"/>
      <c r="M10" s="803"/>
      <c r="N10" s="803"/>
      <c r="O10" s="803"/>
      <c r="P10" s="803"/>
      <c r="Q10" s="803"/>
      <c r="R10" s="803"/>
      <c r="S10" s="803"/>
      <c r="T10" s="803"/>
      <c r="U10" s="803"/>
      <c r="V10" s="803"/>
      <c r="W10" s="803"/>
      <c r="X10" s="803"/>
      <c r="Y10" s="803"/>
      <c r="Z10" s="803"/>
      <c r="AA10" s="803"/>
      <c r="AB10" s="803"/>
      <c r="AC10" s="803"/>
      <c r="AD10" s="803"/>
      <c r="AE10" s="803"/>
      <c r="AF10" s="815"/>
    </row>
    <row r="11" spans="1:32" x14ac:dyDescent="0.25">
      <c r="A11" s="780">
        <v>3</v>
      </c>
      <c r="B11" s="782" t="s">
        <v>57</v>
      </c>
      <c r="C11" s="781" t="s">
        <v>5</v>
      </c>
      <c r="D11" s="782" t="s">
        <v>6</v>
      </c>
      <c r="E11" s="783">
        <v>0.83333333333333337</v>
      </c>
      <c r="F11" s="825" t="s">
        <v>9</v>
      </c>
      <c r="G11" s="820">
        <v>2</v>
      </c>
      <c r="H11" s="821">
        <v>4</v>
      </c>
      <c r="I11" s="825" t="s">
        <v>10</v>
      </c>
      <c r="J11" s="792">
        <v>0</v>
      </c>
      <c r="K11" s="792"/>
      <c r="M11" s="803" t="s">
        <v>75</v>
      </c>
      <c r="N11" s="803"/>
      <c r="O11" s="803"/>
      <c r="P11" s="803"/>
      <c r="Q11" s="803"/>
      <c r="R11" s="803"/>
      <c r="S11" s="803"/>
      <c r="T11" s="803"/>
      <c r="U11" s="803"/>
      <c r="V11" s="803"/>
      <c r="W11" s="803"/>
      <c r="X11" s="803"/>
      <c r="Y11" s="803"/>
      <c r="Z11" s="803"/>
      <c r="AA11" s="803"/>
      <c r="AB11" s="803"/>
      <c r="AC11" s="803"/>
      <c r="AD11" s="803"/>
      <c r="AE11" s="803"/>
      <c r="AF11" s="815"/>
    </row>
    <row r="12" spans="1:32" x14ac:dyDescent="0.25">
      <c r="A12" s="780">
        <v>4</v>
      </c>
      <c r="B12" s="782" t="s">
        <v>57</v>
      </c>
      <c r="C12" s="781" t="s">
        <v>5</v>
      </c>
      <c r="D12" s="782" t="s">
        <v>6</v>
      </c>
      <c r="E12" s="783">
        <v>0.70833333333333337</v>
      </c>
      <c r="F12" s="825" t="s">
        <v>11</v>
      </c>
      <c r="G12" s="820">
        <v>2</v>
      </c>
      <c r="H12" s="821">
        <v>1</v>
      </c>
      <c r="I12" s="825" t="s">
        <v>12</v>
      </c>
      <c r="J12" s="792">
        <v>0</v>
      </c>
      <c r="K12" s="792"/>
      <c r="M12" s="2021">
        <v>49</v>
      </c>
      <c r="N12" s="830" t="s">
        <v>8</v>
      </c>
      <c r="O12" s="831">
        <v>1</v>
      </c>
      <c r="P12" s="803"/>
      <c r="Q12" s="803"/>
      <c r="R12" s="803"/>
      <c r="S12" s="803"/>
      <c r="T12" s="803"/>
      <c r="U12" s="803"/>
      <c r="V12" s="803"/>
      <c r="W12" s="803"/>
      <c r="X12" s="803"/>
      <c r="Y12" s="803"/>
      <c r="Z12" s="803"/>
      <c r="AA12" s="803"/>
      <c r="AB12" s="803"/>
      <c r="AC12" s="803"/>
      <c r="AD12" s="803"/>
      <c r="AE12" s="803"/>
      <c r="AF12" s="815"/>
    </row>
    <row r="13" spans="1:32" x14ac:dyDescent="0.25">
      <c r="A13" s="780">
        <v>19</v>
      </c>
      <c r="B13" s="782" t="s">
        <v>57</v>
      </c>
      <c r="C13" s="781" t="s">
        <v>42</v>
      </c>
      <c r="D13" s="782" t="s">
        <v>43</v>
      </c>
      <c r="E13" s="783">
        <v>0.58333333333333337</v>
      </c>
      <c r="F13" s="825" t="s">
        <v>9</v>
      </c>
      <c r="G13" s="820">
        <v>4</v>
      </c>
      <c r="H13" s="821">
        <v>0</v>
      </c>
      <c r="I13" s="825" t="s">
        <v>11</v>
      </c>
      <c r="J13" s="792">
        <v>3</v>
      </c>
      <c r="K13" s="792"/>
      <c r="M13" s="2022"/>
      <c r="N13" s="832" t="s">
        <v>9</v>
      </c>
      <c r="O13" s="829">
        <v>3</v>
      </c>
      <c r="P13" s="807"/>
      <c r="Q13" s="803"/>
      <c r="R13" s="803" t="s">
        <v>82</v>
      </c>
      <c r="S13" s="803"/>
      <c r="T13" s="803"/>
      <c r="U13" s="808"/>
      <c r="V13" s="803"/>
      <c r="W13" s="803"/>
      <c r="X13" s="803"/>
      <c r="Y13" s="803"/>
      <c r="Z13" s="803"/>
      <c r="AA13" s="803"/>
      <c r="AB13" s="803"/>
      <c r="AC13" s="803"/>
      <c r="AD13" s="803"/>
      <c r="AE13" s="803"/>
      <c r="AF13" s="815"/>
    </row>
    <row r="14" spans="1:32" x14ac:dyDescent="0.25">
      <c r="A14" s="780">
        <v>20</v>
      </c>
      <c r="B14" s="782" t="s">
        <v>57</v>
      </c>
      <c r="C14" s="781" t="s">
        <v>42</v>
      </c>
      <c r="D14" s="782" t="s">
        <v>43</v>
      </c>
      <c r="E14" s="783">
        <v>0.83333333333333337</v>
      </c>
      <c r="F14" s="825" t="s">
        <v>12</v>
      </c>
      <c r="G14" s="820">
        <v>1</v>
      </c>
      <c r="H14" s="821">
        <v>3</v>
      </c>
      <c r="I14" s="825" t="s">
        <v>10</v>
      </c>
      <c r="J14" s="792">
        <v>3</v>
      </c>
      <c r="K14" s="792"/>
      <c r="M14" s="803"/>
      <c r="N14" s="54" t="s">
        <v>93</v>
      </c>
      <c r="O14" s="58">
        <v>2</v>
      </c>
      <c r="P14" s="809"/>
      <c r="Q14" s="803"/>
      <c r="R14" s="2021">
        <v>57</v>
      </c>
      <c r="S14" s="2001" t="s">
        <v>9</v>
      </c>
      <c r="T14" s="849">
        <v>1</v>
      </c>
      <c r="U14" s="803"/>
      <c r="V14" s="803"/>
      <c r="W14" s="803"/>
      <c r="X14" s="803"/>
      <c r="Y14" s="803"/>
      <c r="Z14" s="803"/>
      <c r="AA14" s="803"/>
      <c r="AB14" s="803"/>
      <c r="AC14" s="803"/>
      <c r="AD14" s="803"/>
      <c r="AE14" s="815"/>
      <c r="AF14" s="815"/>
    </row>
    <row r="15" spans="1:32" x14ac:dyDescent="0.25">
      <c r="A15" s="780">
        <v>35</v>
      </c>
      <c r="B15" s="782" t="s">
        <v>57</v>
      </c>
      <c r="C15" s="781" t="s">
        <v>29</v>
      </c>
      <c r="D15" s="782" t="s">
        <v>48</v>
      </c>
      <c r="E15" s="783">
        <v>0.83333333333333337</v>
      </c>
      <c r="F15" s="825" t="s">
        <v>12</v>
      </c>
      <c r="G15" s="820">
        <v>0</v>
      </c>
      <c r="H15" s="821">
        <v>2</v>
      </c>
      <c r="I15" s="825" t="s">
        <v>9</v>
      </c>
      <c r="J15" s="792">
        <v>0</v>
      </c>
      <c r="K15" s="792"/>
      <c r="M15" s="803" t="s">
        <v>74</v>
      </c>
      <c r="N15" s="803"/>
      <c r="O15" s="803"/>
      <c r="P15" s="809"/>
      <c r="Q15" s="810"/>
      <c r="R15" s="2022"/>
      <c r="S15" s="2000" t="s">
        <v>20</v>
      </c>
      <c r="T15" s="848">
        <v>2</v>
      </c>
      <c r="U15" s="807"/>
      <c r="V15" s="803"/>
      <c r="W15" s="803"/>
      <c r="X15" s="803"/>
      <c r="Y15" s="803"/>
      <c r="Z15" s="803"/>
      <c r="AA15" s="803"/>
      <c r="AB15" s="803"/>
      <c r="AC15" s="803"/>
      <c r="AD15" s="803"/>
      <c r="AE15" s="815"/>
      <c r="AF15" s="815"/>
    </row>
    <row r="16" spans="1:32" x14ac:dyDescent="0.25">
      <c r="A16" s="780">
        <v>36</v>
      </c>
      <c r="B16" s="782" t="s">
        <v>57</v>
      </c>
      <c r="C16" s="781" t="s">
        <v>29</v>
      </c>
      <c r="D16" s="782" t="s">
        <v>48</v>
      </c>
      <c r="E16" s="783">
        <v>0.83333333333333337</v>
      </c>
      <c r="F16" s="825" t="s">
        <v>10</v>
      </c>
      <c r="G16" s="820">
        <v>2</v>
      </c>
      <c r="H16" s="821">
        <v>1</v>
      </c>
      <c r="I16" s="825" t="s">
        <v>11</v>
      </c>
      <c r="J16" s="792">
        <v>0</v>
      </c>
      <c r="K16" s="792"/>
      <c r="M16" s="2021">
        <v>50</v>
      </c>
      <c r="N16" s="2001" t="s">
        <v>16</v>
      </c>
      <c r="O16" s="805">
        <v>1</v>
      </c>
      <c r="P16" s="811"/>
      <c r="Q16" s="803"/>
      <c r="R16" s="803"/>
      <c r="S16" s="54" t="s">
        <v>93</v>
      </c>
      <c r="T16" s="58">
        <v>0</v>
      </c>
      <c r="U16" s="809"/>
      <c r="V16" s="803"/>
      <c r="W16" s="803"/>
      <c r="X16" s="803"/>
      <c r="Y16" s="803"/>
      <c r="Z16" s="803"/>
      <c r="AA16" s="803"/>
      <c r="AB16" s="803"/>
      <c r="AC16" s="803"/>
      <c r="AD16" s="803"/>
      <c r="AE16" s="815"/>
      <c r="AF16" s="815"/>
    </row>
    <row r="17" spans="1:32" x14ac:dyDescent="0.25">
      <c r="A17" s="780"/>
      <c r="B17" s="782"/>
      <c r="C17" s="781"/>
      <c r="D17" s="782"/>
      <c r="E17" s="783"/>
      <c r="F17" s="819"/>
      <c r="G17" s="819"/>
      <c r="H17" s="819"/>
      <c r="I17" s="819"/>
      <c r="J17" s="55">
        <f>SUM(J11:J16)</f>
        <v>6</v>
      </c>
      <c r="K17" s="56"/>
      <c r="M17" s="2022"/>
      <c r="N17" s="2000" t="s">
        <v>20</v>
      </c>
      <c r="O17" s="790">
        <v>2</v>
      </c>
      <c r="P17" s="803"/>
      <c r="Q17" s="803"/>
      <c r="R17" s="803"/>
      <c r="S17" s="803"/>
      <c r="T17" s="803"/>
      <c r="U17" s="809"/>
      <c r="V17" s="803"/>
      <c r="W17" s="803" t="s">
        <v>86</v>
      </c>
      <c r="X17" s="803"/>
      <c r="Y17" s="803"/>
      <c r="Z17" s="803"/>
      <c r="AA17" s="803"/>
      <c r="AB17" s="803"/>
      <c r="AC17" s="803"/>
      <c r="AD17" s="803"/>
      <c r="AE17" s="815"/>
      <c r="AF17" s="815"/>
    </row>
    <row r="18" spans="1:32" x14ac:dyDescent="0.25">
      <c r="A18" s="780">
        <v>5</v>
      </c>
      <c r="B18" s="782" t="s">
        <v>61</v>
      </c>
      <c r="C18" s="781" t="s">
        <v>13</v>
      </c>
      <c r="D18" s="782" t="s">
        <v>14</v>
      </c>
      <c r="E18" s="799">
        <v>0.5</v>
      </c>
      <c r="F18" s="825" t="s">
        <v>15</v>
      </c>
      <c r="G18" s="820">
        <v>2</v>
      </c>
      <c r="H18" s="821">
        <v>2</v>
      </c>
      <c r="I18" s="825" t="s">
        <v>16</v>
      </c>
      <c r="J18" s="792">
        <v>0</v>
      </c>
      <c r="K18" s="792"/>
      <c r="M18" s="803"/>
      <c r="N18" s="54" t="s">
        <v>93</v>
      </c>
      <c r="O18" s="58">
        <v>0</v>
      </c>
      <c r="P18" s="803"/>
      <c r="Q18" s="803"/>
      <c r="R18" s="803"/>
      <c r="S18" s="803"/>
      <c r="T18" s="803"/>
      <c r="U18" s="809"/>
      <c r="V18" s="803"/>
      <c r="W18" s="2021">
        <v>61</v>
      </c>
      <c r="X18" s="2001" t="s">
        <v>20</v>
      </c>
      <c r="Y18" s="858">
        <v>1</v>
      </c>
      <c r="Z18" s="803"/>
      <c r="AA18" s="812"/>
      <c r="AB18" s="803"/>
      <c r="AC18" s="803"/>
      <c r="AD18" s="803"/>
      <c r="AE18" s="815"/>
      <c r="AF18" s="815"/>
    </row>
    <row r="19" spans="1:32" x14ac:dyDescent="0.25">
      <c r="A19" s="780">
        <v>6</v>
      </c>
      <c r="B19" s="782" t="s">
        <v>61</v>
      </c>
      <c r="C19" s="781" t="s">
        <v>13</v>
      </c>
      <c r="D19" s="782" t="s">
        <v>14</v>
      </c>
      <c r="E19" s="783">
        <v>0.75</v>
      </c>
      <c r="F19" s="825" t="s">
        <v>73</v>
      </c>
      <c r="G19" s="820">
        <v>1</v>
      </c>
      <c r="H19" s="821">
        <v>3</v>
      </c>
      <c r="I19" s="825" t="s">
        <v>17</v>
      </c>
      <c r="J19" s="792">
        <v>3</v>
      </c>
      <c r="K19" s="792"/>
      <c r="M19" s="803" t="s">
        <v>78</v>
      </c>
      <c r="N19" s="803"/>
      <c r="O19" s="803"/>
      <c r="P19" s="803"/>
      <c r="Q19" s="803"/>
      <c r="R19" s="803"/>
      <c r="S19" s="803"/>
      <c r="T19" s="803"/>
      <c r="U19" s="809"/>
      <c r="V19" s="810"/>
      <c r="W19" s="2022"/>
      <c r="X19" s="2000" t="s">
        <v>24</v>
      </c>
      <c r="Y19" s="857">
        <v>2</v>
      </c>
      <c r="Z19" s="807"/>
      <c r="AA19" s="813"/>
      <c r="AB19" s="803"/>
      <c r="AC19" s="803"/>
      <c r="AD19" s="803"/>
      <c r="AE19" s="815"/>
      <c r="AF19" s="815"/>
    </row>
    <row r="20" spans="1:32" x14ac:dyDescent="0.25">
      <c r="A20" s="780">
        <v>21</v>
      </c>
      <c r="B20" s="782" t="s">
        <v>61</v>
      </c>
      <c r="C20" s="781" t="s">
        <v>1</v>
      </c>
      <c r="D20" s="782" t="s">
        <v>44</v>
      </c>
      <c r="E20" s="783">
        <v>0.70833333333333337</v>
      </c>
      <c r="F20" s="825" t="s">
        <v>15</v>
      </c>
      <c r="G20" s="820">
        <v>2</v>
      </c>
      <c r="H20" s="821">
        <v>0</v>
      </c>
      <c r="I20" s="825" t="s">
        <v>73</v>
      </c>
      <c r="J20" s="792">
        <v>3</v>
      </c>
      <c r="K20" s="792"/>
      <c r="M20" s="2021">
        <v>53</v>
      </c>
      <c r="N20" s="834" t="s">
        <v>24</v>
      </c>
      <c r="O20" s="835">
        <v>2</v>
      </c>
      <c r="P20" s="803"/>
      <c r="Q20" s="803"/>
      <c r="R20" s="803"/>
      <c r="S20" s="803"/>
      <c r="T20" s="803"/>
      <c r="U20" s="809"/>
      <c r="V20" s="803"/>
      <c r="W20" s="803"/>
      <c r="X20" s="54" t="s">
        <v>93</v>
      </c>
      <c r="Y20" s="58"/>
      <c r="Z20" s="809"/>
      <c r="AA20" s="803"/>
      <c r="AB20" s="803"/>
      <c r="AC20" s="803"/>
      <c r="AD20" s="803"/>
      <c r="AE20" s="815"/>
      <c r="AF20" s="815"/>
    </row>
    <row r="21" spans="1:32" x14ac:dyDescent="0.25">
      <c r="A21" s="780">
        <v>22</v>
      </c>
      <c r="B21" s="782" t="s">
        <v>61</v>
      </c>
      <c r="C21" s="781" t="s">
        <v>1</v>
      </c>
      <c r="D21" s="782" t="s">
        <v>44</v>
      </c>
      <c r="E21" s="783">
        <v>0.58333333333333337</v>
      </c>
      <c r="F21" s="825" t="s">
        <v>17</v>
      </c>
      <c r="G21" s="820">
        <v>1</v>
      </c>
      <c r="H21" s="821">
        <v>3</v>
      </c>
      <c r="I21" s="825" t="s">
        <v>16</v>
      </c>
      <c r="J21" s="792">
        <v>0</v>
      </c>
      <c r="K21" s="792"/>
      <c r="M21" s="2022"/>
      <c r="N21" s="2000" t="s">
        <v>31</v>
      </c>
      <c r="O21" s="833">
        <v>0</v>
      </c>
      <c r="P21" s="807"/>
      <c r="Q21" s="803"/>
      <c r="R21" s="803" t="s">
        <v>83</v>
      </c>
      <c r="S21" s="803"/>
      <c r="T21" s="803"/>
      <c r="U21" s="809"/>
      <c r="V21" s="803"/>
      <c r="W21" s="803"/>
      <c r="X21" s="803"/>
      <c r="Y21" s="803"/>
      <c r="Z21" s="809"/>
      <c r="AA21" s="803"/>
      <c r="AB21" s="803"/>
      <c r="AC21" s="803"/>
      <c r="AD21" s="803"/>
      <c r="AE21" s="815"/>
      <c r="AF21" s="815"/>
    </row>
    <row r="22" spans="1:32" x14ac:dyDescent="0.25">
      <c r="A22" s="780">
        <v>37</v>
      </c>
      <c r="B22" s="782" t="s">
        <v>61</v>
      </c>
      <c r="C22" s="781" t="s">
        <v>37</v>
      </c>
      <c r="D22" s="782" t="s">
        <v>49</v>
      </c>
      <c r="E22" s="783">
        <v>0.66666666666666663</v>
      </c>
      <c r="F22" s="825" t="s">
        <v>17</v>
      </c>
      <c r="G22" s="820">
        <v>2</v>
      </c>
      <c r="H22" s="821">
        <v>2</v>
      </c>
      <c r="I22" s="825" t="s">
        <v>15</v>
      </c>
      <c r="J22" s="792">
        <v>3</v>
      </c>
      <c r="K22" s="792"/>
      <c r="M22" s="803"/>
      <c r="N22" s="54" t="s">
        <v>93</v>
      </c>
      <c r="O22" s="58">
        <v>1</v>
      </c>
      <c r="P22" s="809"/>
      <c r="Q22" s="803"/>
      <c r="R22" s="2021">
        <v>58</v>
      </c>
      <c r="S22" s="851" t="s">
        <v>24</v>
      </c>
      <c r="T22" s="852">
        <v>3</v>
      </c>
      <c r="U22" s="811"/>
      <c r="V22" s="803"/>
      <c r="W22" s="803"/>
      <c r="X22" s="803"/>
      <c r="Y22" s="803"/>
      <c r="Z22" s="809"/>
      <c r="AA22" s="803"/>
      <c r="AB22" s="803"/>
      <c r="AC22" s="803"/>
      <c r="AD22" s="803"/>
      <c r="AE22" s="815"/>
      <c r="AF22" s="815"/>
    </row>
    <row r="23" spans="1:32" x14ac:dyDescent="0.25">
      <c r="A23" s="780">
        <v>38</v>
      </c>
      <c r="B23" s="782" t="s">
        <v>61</v>
      </c>
      <c r="C23" s="781" t="s">
        <v>37</v>
      </c>
      <c r="D23" s="782" t="s">
        <v>49</v>
      </c>
      <c r="E23" s="783">
        <v>0.66666666666666663</v>
      </c>
      <c r="F23" s="825" t="s">
        <v>16</v>
      </c>
      <c r="G23" s="820">
        <v>3</v>
      </c>
      <c r="H23" s="821">
        <v>0</v>
      </c>
      <c r="I23" s="825" t="s">
        <v>73</v>
      </c>
      <c r="J23" s="792">
        <v>0</v>
      </c>
      <c r="K23" s="792"/>
      <c r="M23" s="803" t="s">
        <v>79</v>
      </c>
      <c r="N23" s="803"/>
      <c r="O23" s="803"/>
      <c r="P23" s="809"/>
      <c r="Q23" s="810"/>
      <c r="R23" s="2022"/>
      <c r="S23" s="2000" t="s">
        <v>36</v>
      </c>
      <c r="T23" s="850">
        <v>1</v>
      </c>
      <c r="U23" s="803"/>
      <c r="V23" s="803"/>
      <c r="W23" s="803"/>
      <c r="X23" s="803"/>
      <c r="Y23" s="803"/>
      <c r="Z23" s="809"/>
      <c r="AA23" s="803"/>
      <c r="AB23" s="803"/>
      <c r="AC23" s="803"/>
      <c r="AD23" s="803"/>
      <c r="AE23" s="815"/>
      <c r="AF23" s="815"/>
    </row>
    <row r="24" spans="1:32" x14ac:dyDescent="0.25">
      <c r="A24" s="780"/>
      <c r="B24" s="782"/>
      <c r="C24" s="781"/>
      <c r="D24" s="782"/>
      <c r="E24" s="783"/>
      <c r="F24" s="819"/>
      <c r="G24" s="819"/>
      <c r="H24" s="819"/>
      <c r="I24" s="819"/>
      <c r="J24" s="56">
        <f>SUM(J18:J23)</f>
        <v>9</v>
      </c>
      <c r="K24" s="56"/>
      <c r="M24" s="2021">
        <v>54</v>
      </c>
      <c r="N24" s="2001" t="s">
        <v>36</v>
      </c>
      <c r="O24" s="837">
        <v>3</v>
      </c>
      <c r="P24" s="811"/>
      <c r="Q24" s="803"/>
      <c r="R24" s="803"/>
      <c r="S24" s="54" t="s">
        <v>93</v>
      </c>
      <c r="T24" s="58">
        <v>3</v>
      </c>
      <c r="U24" s="803"/>
      <c r="V24" s="803"/>
      <c r="W24" s="803"/>
      <c r="X24" s="803"/>
      <c r="Y24" s="803"/>
      <c r="Z24" s="809"/>
      <c r="AA24" s="803"/>
      <c r="AB24" s="803" t="s">
        <v>89</v>
      </c>
      <c r="AC24" s="803"/>
      <c r="AD24" s="803"/>
      <c r="AE24" s="815"/>
      <c r="AF24" s="815"/>
    </row>
    <row r="25" spans="1:32" x14ac:dyDescent="0.25">
      <c r="A25" s="780">
        <v>7</v>
      </c>
      <c r="B25" s="782" t="s">
        <v>60</v>
      </c>
      <c r="C25" s="781" t="s">
        <v>13</v>
      </c>
      <c r="D25" s="782" t="s">
        <v>14</v>
      </c>
      <c r="E25" s="783">
        <v>0.625</v>
      </c>
      <c r="F25" s="825" t="s">
        <v>18</v>
      </c>
      <c r="G25" s="820">
        <v>2</v>
      </c>
      <c r="H25" s="821">
        <v>0</v>
      </c>
      <c r="I25" s="825" t="s">
        <v>19</v>
      </c>
      <c r="J25" s="792">
        <v>0</v>
      </c>
      <c r="K25" s="792"/>
      <c r="M25" s="2022"/>
      <c r="N25" s="2000" t="s">
        <v>90</v>
      </c>
      <c r="O25" s="836">
        <v>1</v>
      </c>
      <c r="P25" s="803"/>
      <c r="Q25" s="803"/>
      <c r="R25" s="803"/>
      <c r="S25" s="803"/>
      <c r="T25" s="803"/>
      <c r="U25" s="803"/>
      <c r="V25" s="803"/>
      <c r="W25" s="803"/>
      <c r="X25" s="803"/>
      <c r="Y25" s="803"/>
      <c r="Z25" s="809"/>
      <c r="AA25" s="803"/>
      <c r="AB25" s="2021">
        <v>64</v>
      </c>
      <c r="AC25" s="2001" t="s">
        <v>24</v>
      </c>
      <c r="AD25" s="862">
        <v>1</v>
      </c>
      <c r="AE25" s="815"/>
      <c r="AF25" s="815"/>
    </row>
    <row r="26" spans="1:32" x14ac:dyDescent="0.25">
      <c r="A26" s="780">
        <v>8</v>
      </c>
      <c r="B26" s="782" t="s">
        <v>60</v>
      </c>
      <c r="C26" s="781" t="s">
        <v>13</v>
      </c>
      <c r="D26" s="782" t="s">
        <v>14</v>
      </c>
      <c r="E26" s="799">
        <v>0.875</v>
      </c>
      <c r="F26" s="825" t="s">
        <v>20</v>
      </c>
      <c r="G26" s="820">
        <v>3</v>
      </c>
      <c r="H26" s="821">
        <v>0</v>
      </c>
      <c r="I26" s="825" t="s">
        <v>21</v>
      </c>
      <c r="J26" s="792">
        <v>3</v>
      </c>
      <c r="K26" s="792"/>
      <c r="M26" s="802"/>
      <c r="N26" s="54" t="s">
        <v>93</v>
      </c>
      <c r="O26" s="58">
        <v>0</v>
      </c>
      <c r="P26" s="803"/>
      <c r="Q26" s="803"/>
      <c r="R26" s="803"/>
      <c r="S26" s="803"/>
      <c r="T26" s="803"/>
      <c r="U26" s="803"/>
      <c r="V26" s="803"/>
      <c r="W26" s="803"/>
      <c r="X26" s="803"/>
      <c r="Y26" s="803"/>
      <c r="Z26" s="809"/>
      <c r="AA26" s="810"/>
      <c r="AB26" s="2022"/>
      <c r="AC26" s="2000" t="s">
        <v>27</v>
      </c>
      <c r="AD26" s="861">
        <v>0</v>
      </c>
      <c r="AE26" s="815"/>
      <c r="AF26" s="815"/>
    </row>
    <row r="27" spans="1:32" x14ac:dyDescent="0.25">
      <c r="A27" s="780">
        <v>23</v>
      </c>
      <c r="B27" s="792" t="s">
        <v>60</v>
      </c>
      <c r="C27" s="781" t="s">
        <v>1</v>
      </c>
      <c r="D27" s="782" t="s">
        <v>44</v>
      </c>
      <c r="E27" s="783">
        <v>0.83333333333333337</v>
      </c>
      <c r="F27" s="825" t="s">
        <v>18</v>
      </c>
      <c r="G27" s="820">
        <v>2</v>
      </c>
      <c r="H27" s="821">
        <v>1</v>
      </c>
      <c r="I27" s="825" t="s">
        <v>20</v>
      </c>
      <c r="J27" s="792">
        <v>0</v>
      </c>
      <c r="K27" s="792"/>
      <c r="M27" s="803" t="s">
        <v>76</v>
      </c>
      <c r="N27" s="803"/>
      <c r="O27" s="803"/>
      <c r="P27" s="803"/>
      <c r="Q27" s="803"/>
      <c r="R27" s="803"/>
      <c r="S27" s="803"/>
      <c r="T27" s="803"/>
      <c r="U27" s="803"/>
      <c r="V27" s="803"/>
      <c r="W27" s="803"/>
      <c r="X27" s="803"/>
      <c r="Y27" s="803"/>
      <c r="Z27" s="809"/>
      <c r="AA27" s="803"/>
      <c r="AB27" s="803"/>
      <c r="AC27" s="54" t="s">
        <v>93</v>
      </c>
      <c r="AD27" s="58">
        <v>0</v>
      </c>
      <c r="AE27" s="815"/>
      <c r="AF27" s="815"/>
    </row>
    <row r="28" spans="1:32" x14ac:dyDescent="0.25">
      <c r="A28" s="780">
        <v>24</v>
      </c>
      <c r="B28" s="782" t="s">
        <v>60</v>
      </c>
      <c r="C28" s="781" t="s">
        <v>5</v>
      </c>
      <c r="D28" s="782" t="s">
        <v>45</v>
      </c>
      <c r="E28" s="783">
        <v>0.70833333333333337</v>
      </c>
      <c r="F28" s="825" t="s">
        <v>21</v>
      </c>
      <c r="G28" s="820">
        <v>0</v>
      </c>
      <c r="H28" s="821">
        <v>2</v>
      </c>
      <c r="I28" s="825" t="s">
        <v>19</v>
      </c>
      <c r="J28" s="792">
        <v>0</v>
      </c>
      <c r="K28" s="792"/>
      <c r="M28" s="2021">
        <v>51</v>
      </c>
      <c r="N28" s="839" t="s">
        <v>10</v>
      </c>
      <c r="O28" s="840">
        <v>4</v>
      </c>
      <c r="P28" s="803"/>
      <c r="Q28" s="803"/>
      <c r="R28" s="803"/>
      <c r="S28" s="803"/>
      <c r="T28" s="803"/>
      <c r="U28" s="803"/>
      <c r="V28" s="803"/>
      <c r="W28" s="803"/>
      <c r="X28" s="803"/>
      <c r="Y28" s="803"/>
      <c r="Z28" s="809"/>
      <c r="AA28" s="803"/>
      <c r="AB28" s="803"/>
      <c r="AC28" s="803"/>
      <c r="AD28" s="803"/>
      <c r="AE28" s="815"/>
      <c r="AF28" s="815"/>
    </row>
    <row r="29" spans="1:32" x14ac:dyDescent="0.25">
      <c r="A29" s="780">
        <v>39</v>
      </c>
      <c r="B29" s="782" t="s">
        <v>60</v>
      </c>
      <c r="C29" s="781" t="s">
        <v>37</v>
      </c>
      <c r="D29" s="782" t="s">
        <v>49</v>
      </c>
      <c r="E29" s="783">
        <v>0.83333333333333337</v>
      </c>
      <c r="F29" s="825" t="s">
        <v>21</v>
      </c>
      <c r="G29" s="820">
        <v>1</v>
      </c>
      <c r="H29" s="821">
        <v>4</v>
      </c>
      <c r="I29" s="825" t="s">
        <v>18</v>
      </c>
      <c r="J29" s="792">
        <v>3</v>
      </c>
      <c r="K29" s="792"/>
      <c r="M29" s="2022"/>
      <c r="N29" s="841" t="s">
        <v>3</v>
      </c>
      <c r="O29" s="838">
        <v>0</v>
      </c>
      <c r="P29" s="807"/>
      <c r="Q29" s="803"/>
      <c r="R29" s="803" t="s">
        <v>85</v>
      </c>
      <c r="S29" s="803"/>
      <c r="T29" s="803"/>
      <c r="U29" s="803"/>
      <c r="V29" s="803"/>
      <c r="W29" s="803"/>
      <c r="X29" s="803"/>
      <c r="Y29" s="803"/>
      <c r="Z29" s="809"/>
      <c r="AA29" s="803"/>
      <c r="AB29" s="803"/>
      <c r="AC29" s="803"/>
      <c r="AD29" s="803"/>
      <c r="AE29" s="815"/>
      <c r="AF29" s="815"/>
    </row>
    <row r="30" spans="1:32" x14ac:dyDescent="0.25">
      <c r="A30" s="780">
        <v>40</v>
      </c>
      <c r="B30" s="782" t="s">
        <v>60</v>
      </c>
      <c r="C30" s="781" t="s">
        <v>37</v>
      </c>
      <c r="D30" s="782" t="s">
        <v>49</v>
      </c>
      <c r="E30" s="783">
        <v>0.83333333333333337</v>
      </c>
      <c r="F30" s="825" t="s">
        <v>19</v>
      </c>
      <c r="G30" s="820">
        <v>2</v>
      </c>
      <c r="H30" s="821">
        <v>2</v>
      </c>
      <c r="I30" s="825" t="s">
        <v>20</v>
      </c>
      <c r="J30" s="792">
        <v>0</v>
      </c>
      <c r="K30" s="792"/>
      <c r="M30" s="803"/>
      <c r="N30" s="54" t="s">
        <v>93</v>
      </c>
      <c r="O30" s="58">
        <v>2</v>
      </c>
      <c r="P30" s="809"/>
      <c r="Q30" s="803"/>
      <c r="R30" s="2021">
        <v>59</v>
      </c>
      <c r="S30" s="2001" t="s">
        <v>10</v>
      </c>
      <c r="T30" s="854">
        <v>2</v>
      </c>
      <c r="U30" s="803"/>
      <c r="V30" s="803"/>
      <c r="W30" s="803"/>
      <c r="X30" s="803"/>
      <c r="Y30" s="803"/>
      <c r="Z30" s="809"/>
      <c r="AA30" s="803"/>
      <c r="AB30" s="803"/>
      <c r="AC30" s="803"/>
      <c r="AD30" s="803"/>
      <c r="AE30" s="815"/>
      <c r="AF30" s="815"/>
    </row>
    <row r="31" spans="1:32" x14ac:dyDescent="0.25">
      <c r="A31" s="780"/>
      <c r="B31" s="782"/>
      <c r="C31" s="781"/>
      <c r="D31" s="782"/>
      <c r="E31" s="783"/>
      <c r="F31" s="819"/>
      <c r="G31" s="819"/>
      <c r="H31" s="819"/>
      <c r="I31" s="819"/>
      <c r="J31" s="56">
        <f>SUM(J25:J30)</f>
        <v>6</v>
      </c>
      <c r="K31" s="56"/>
      <c r="M31" s="803" t="s">
        <v>77</v>
      </c>
      <c r="N31" s="803"/>
      <c r="O31" s="803"/>
      <c r="P31" s="809"/>
      <c r="Q31" s="810"/>
      <c r="R31" s="2022"/>
      <c r="S31" s="2000" t="s">
        <v>18</v>
      </c>
      <c r="T31" s="853">
        <v>1</v>
      </c>
      <c r="U31" s="807"/>
      <c r="V31" s="803"/>
      <c r="W31" s="803"/>
      <c r="X31" s="803"/>
      <c r="Y31" s="803"/>
      <c r="Z31" s="809"/>
      <c r="AA31" s="803"/>
      <c r="AB31" s="803"/>
      <c r="AC31" s="803"/>
      <c r="AD31" s="803"/>
      <c r="AE31" s="815"/>
      <c r="AF31" s="815"/>
    </row>
    <row r="32" spans="1:32" x14ac:dyDescent="0.25">
      <c r="A32" s="780">
        <v>9</v>
      </c>
      <c r="B32" s="782" t="s">
        <v>59</v>
      </c>
      <c r="C32" s="781" t="s">
        <v>22</v>
      </c>
      <c r="D32" s="782" t="s">
        <v>23</v>
      </c>
      <c r="E32" s="783">
        <v>0.83333333333333337</v>
      </c>
      <c r="F32" s="825" t="s">
        <v>24</v>
      </c>
      <c r="G32" s="820">
        <v>3</v>
      </c>
      <c r="H32" s="821">
        <v>0</v>
      </c>
      <c r="I32" s="825" t="s">
        <v>25</v>
      </c>
      <c r="J32" s="50">
        <v>0</v>
      </c>
      <c r="K32" s="50"/>
      <c r="M32" s="2021">
        <v>52</v>
      </c>
      <c r="N32" s="2001" t="s">
        <v>18</v>
      </c>
      <c r="O32" s="843">
        <v>1</v>
      </c>
      <c r="P32" s="811"/>
      <c r="Q32" s="803"/>
      <c r="R32" s="803"/>
      <c r="S32" s="54" t="s">
        <v>93</v>
      </c>
      <c r="T32" s="58">
        <v>0</v>
      </c>
      <c r="U32" s="809"/>
      <c r="V32" s="803"/>
      <c r="W32" s="803"/>
      <c r="X32" s="803"/>
      <c r="Y32" s="803"/>
      <c r="Z32" s="809"/>
      <c r="AA32" s="803"/>
      <c r="AB32" s="803"/>
      <c r="AC32" s="803"/>
      <c r="AD32" s="803"/>
      <c r="AE32" s="815"/>
      <c r="AF32" s="815"/>
    </row>
    <row r="33" spans="1:32" x14ac:dyDescent="0.25">
      <c r="A33" s="780">
        <v>10</v>
      </c>
      <c r="B33" s="782" t="s">
        <v>59</v>
      </c>
      <c r="C33" s="781" t="s">
        <v>22</v>
      </c>
      <c r="D33" s="782" t="s">
        <v>23</v>
      </c>
      <c r="E33" s="783">
        <v>0.58333333333333337</v>
      </c>
      <c r="F33" s="825" t="s">
        <v>72</v>
      </c>
      <c r="G33" s="820">
        <v>0</v>
      </c>
      <c r="H33" s="821">
        <v>1</v>
      </c>
      <c r="I33" s="825" t="s">
        <v>26</v>
      </c>
      <c r="J33" s="50">
        <v>5</v>
      </c>
      <c r="K33" s="50"/>
      <c r="M33" s="2022"/>
      <c r="N33" s="2000" t="s">
        <v>15</v>
      </c>
      <c r="O33" s="842">
        <v>1</v>
      </c>
      <c r="P33" s="803"/>
      <c r="Q33" s="803"/>
      <c r="R33" s="803"/>
      <c r="S33" s="803"/>
      <c r="T33" s="803"/>
      <c r="U33" s="809"/>
      <c r="V33" s="803"/>
      <c r="W33" s="803" t="s">
        <v>87</v>
      </c>
      <c r="X33" s="803"/>
      <c r="Y33" s="803"/>
      <c r="Z33" s="809"/>
      <c r="AA33" s="812"/>
      <c r="AB33" s="2027" t="s">
        <v>70</v>
      </c>
      <c r="AC33" s="2028"/>
      <c r="AD33" s="2028"/>
      <c r="AE33" s="815"/>
      <c r="AF33" s="815"/>
    </row>
    <row r="34" spans="1:32" x14ac:dyDescent="0.25">
      <c r="A34" s="780">
        <v>25</v>
      </c>
      <c r="B34" s="782" t="s">
        <v>59</v>
      </c>
      <c r="C34" s="781" t="s">
        <v>5</v>
      </c>
      <c r="D34" s="782" t="s">
        <v>45</v>
      </c>
      <c r="E34" s="783">
        <v>0.58333333333333337</v>
      </c>
      <c r="F34" s="825" t="s">
        <v>24</v>
      </c>
      <c r="G34" s="820">
        <v>1</v>
      </c>
      <c r="H34" s="821">
        <v>0</v>
      </c>
      <c r="I34" s="825" t="s">
        <v>72</v>
      </c>
      <c r="J34" s="50">
        <v>3</v>
      </c>
      <c r="K34" s="50"/>
      <c r="M34" s="803"/>
      <c r="N34" s="54" t="s">
        <v>93</v>
      </c>
      <c r="O34" s="58">
        <v>0</v>
      </c>
      <c r="P34" s="803"/>
      <c r="Q34" s="803"/>
      <c r="R34" s="803"/>
      <c r="S34" s="803"/>
      <c r="T34" s="803"/>
      <c r="U34" s="809"/>
      <c r="V34" s="803"/>
      <c r="W34" s="2021">
        <v>62</v>
      </c>
      <c r="X34" s="2001" t="s">
        <v>10</v>
      </c>
      <c r="Y34" s="860">
        <v>0</v>
      </c>
      <c r="Z34" s="811"/>
      <c r="AA34" s="812"/>
      <c r="AB34" s="2029"/>
      <c r="AC34" s="2030"/>
      <c r="AD34" s="2030"/>
      <c r="AE34" s="815"/>
      <c r="AF34" s="815"/>
    </row>
    <row r="35" spans="1:32" x14ac:dyDescent="0.25">
      <c r="A35" s="780">
        <v>26</v>
      </c>
      <c r="B35" s="782" t="s">
        <v>59</v>
      </c>
      <c r="C35" s="781" t="s">
        <v>5</v>
      </c>
      <c r="D35" s="782" t="s">
        <v>45</v>
      </c>
      <c r="E35" s="783">
        <v>0.83333333333333337</v>
      </c>
      <c r="F35" s="825" t="s">
        <v>26</v>
      </c>
      <c r="G35" s="820">
        <v>2</v>
      </c>
      <c r="H35" s="821">
        <v>2</v>
      </c>
      <c r="I35" s="825" t="s">
        <v>25</v>
      </c>
      <c r="J35" s="50">
        <v>0</v>
      </c>
      <c r="K35" s="50"/>
      <c r="M35" s="803" t="s">
        <v>80</v>
      </c>
      <c r="N35" s="803"/>
      <c r="O35" s="803"/>
      <c r="P35" s="803"/>
      <c r="Q35" s="803"/>
      <c r="R35" s="803"/>
      <c r="S35" s="803"/>
      <c r="T35" s="803"/>
      <c r="U35" s="809"/>
      <c r="V35" s="810"/>
      <c r="W35" s="2022"/>
      <c r="X35" s="2000" t="s">
        <v>27</v>
      </c>
      <c r="Y35" s="859">
        <v>1</v>
      </c>
      <c r="Z35" s="812"/>
      <c r="AA35" s="812"/>
      <c r="AB35" s="803"/>
      <c r="AC35" s="803"/>
      <c r="AD35" s="803"/>
      <c r="AE35" s="815"/>
      <c r="AF35" s="815"/>
    </row>
    <row r="36" spans="1:32" x14ac:dyDescent="0.25">
      <c r="A36" s="780">
        <v>41</v>
      </c>
      <c r="B36" s="782" t="s">
        <v>59</v>
      </c>
      <c r="C36" s="781" t="s">
        <v>42</v>
      </c>
      <c r="D36" s="782" t="s">
        <v>50</v>
      </c>
      <c r="E36" s="783">
        <v>0.83333333333333337</v>
      </c>
      <c r="F36" s="825" t="s">
        <v>26</v>
      </c>
      <c r="G36" s="820">
        <v>1</v>
      </c>
      <c r="H36" s="821">
        <v>3</v>
      </c>
      <c r="I36" s="825" t="s">
        <v>24</v>
      </c>
      <c r="J36" s="50">
        <v>3</v>
      </c>
      <c r="K36" s="50"/>
      <c r="M36" s="2021">
        <v>55</v>
      </c>
      <c r="N36" s="2001" t="s">
        <v>27</v>
      </c>
      <c r="O36" s="845">
        <v>4</v>
      </c>
      <c r="P36" s="803"/>
      <c r="Q36" s="803"/>
      <c r="R36" s="803"/>
      <c r="S36" s="803"/>
      <c r="T36" s="803"/>
      <c r="U36" s="809"/>
      <c r="V36" s="803"/>
      <c r="W36" s="803"/>
      <c r="X36" s="54" t="s">
        <v>93</v>
      </c>
      <c r="Y36" s="58">
        <v>0</v>
      </c>
      <c r="Z36" s="803"/>
      <c r="AA36" s="803"/>
      <c r="AB36" s="803" t="s">
        <v>88</v>
      </c>
      <c r="AC36" s="803"/>
      <c r="AD36" s="803"/>
      <c r="AE36" s="815"/>
      <c r="AF36" s="815"/>
    </row>
    <row r="37" spans="1:32" x14ac:dyDescent="0.25">
      <c r="A37" s="780">
        <v>42</v>
      </c>
      <c r="B37" s="782" t="s">
        <v>59</v>
      </c>
      <c r="C37" s="781" t="s">
        <v>42</v>
      </c>
      <c r="D37" s="782" t="s">
        <v>50</v>
      </c>
      <c r="E37" s="783">
        <v>0.83333333333333337</v>
      </c>
      <c r="F37" s="825" t="s">
        <v>25</v>
      </c>
      <c r="G37" s="820">
        <v>0</v>
      </c>
      <c r="H37" s="821">
        <v>0</v>
      </c>
      <c r="I37" s="825" t="s">
        <v>72</v>
      </c>
      <c r="J37" s="50">
        <v>3</v>
      </c>
      <c r="K37" s="50"/>
      <c r="M37" s="2022"/>
      <c r="N37" s="2000" t="s">
        <v>26</v>
      </c>
      <c r="O37" s="844">
        <v>1</v>
      </c>
      <c r="P37" s="807"/>
      <c r="Q37" s="803"/>
      <c r="R37" s="803" t="s">
        <v>84</v>
      </c>
      <c r="S37" s="803"/>
      <c r="T37" s="803"/>
      <c r="U37" s="809"/>
      <c r="V37" s="803"/>
      <c r="W37" s="803"/>
      <c r="X37" s="803"/>
      <c r="Y37" s="803"/>
      <c r="Z37" s="803"/>
      <c r="AA37" s="803"/>
      <c r="AB37" s="2021">
        <v>63</v>
      </c>
      <c r="AC37" s="2001" t="s">
        <v>20</v>
      </c>
      <c r="AD37" s="890">
        <v>2</v>
      </c>
      <c r="AE37" s="815"/>
      <c r="AF37" s="815"/>
    </row>
    <row r="38" spans="1:32" x14ac:dyDescent="0.25">
      <c r="A38" s="780"/>
      <c r="B38" s="782"/>
      <c r="C38" s="781"/>
      <c r="D38" s="782"/>
      <c r="E38" s="783"/>
      <c r="F38" s="819"/>
      <c r="G38" s="819"/>
      <c r="H38" s="819"/>
      <c r="I38" s="819"/>
      <c r="J38" s="56">
        <f>SUM(J32:J37)</f>
        <v>14</v>
      </c>
      <c r="K38" s="56"/>
      <c r="M38" s="803"/>
      <c r="N38" s="54" t="s">
        <v>93</v>
      </c>
      <c r="O38" s="58">
        <v>0</v>
      </c>
      <c r="P38" s="809"/>
      <c r="Q38" s="803"/>
      <c r="R38" s="2021">
        <v>60</v>
      </c>
      <c r="S38" s="2001" t="s">
        <v>27</v>
      </c>
      <c r="T38" s="856">
        <v>3</v>
      </c>
      <c r="U38" s="811"/>
      <c r="V38" s="803"/>
      <c r="W38" s="803"/>
      <c r="X38" s="803"/>
      <c r="Y38" s="803"/>
      <c r="Z38" s="803"/>
      <c r="AA38" s="803"/>
      <c r="AB38" s="2022"/>
      <c r="AC38" s="2000" t="s">
        <v>10</v>
      </c>
      <c r="AD38" s="875">
        <v>3</v>
      </c>
      <c r="AE38" s="815"/>
      <c r="AF38" s="815"/>
    </row>
    <row r="39" spans="1:32" x14ac:dyDescent="0.25">
      <c r="A39" s="780">
        <v>11</v>
      </c>
      <c r="B39" s="782" t="s">
        <v>62</v>
      </c>
      <c r="C39" s="781" t="s">
        <v>22</v>
      </c>
      <c r="D39" s="782" t="s">
        <v>23</v>
      </c>
      <c r="E39" s="783">
        <v>0.70833333333333337</v>
      </c>
      <c r="F39" s="825" t="s">
        <v>27</v>
      </c>
      <c r="G39" s="820">
        <v>4</v>
      </c>
      <c r="H39" s="821">
        <v>1</v>
      </c>
      <c r="I39" s="825" t="s">
        <v>28</v>
      </c>
      <c r="J39" s="50">
        <v>0</v>
      </c>
      <c r="K39" s="50"/>
      <c r="M39" s="803" t="s">
        <v>81</v>
      </c>
      <c r="N39" s="803"/>
      <c r="O39" s="803"/>
      <c r="P39" s="809"/>
      <c r="Q39" s="810"/>
      <c r="R39" s="2022"/>
      <c r="S39" s="2000" t="s">
        <v>33</v>
      </c>
      <c r="T39" s="855">
        <v>0</v>
      </c>
      <c r="U39" s="803"/>
      <c r="V39" s="803"/>
      <c r="W39" s="803"/>
      <c r="X39" s="803"/>
      <c r="Y39" s="803"/>
      <c r="Z39" s="803"/>
      <c r="AA39" s="803"/>
      <c r="AB39" s="803"/>
      <c r="AC39" s="54" t="s">
        <v>93</v>
      </c>
      <c r="AD39" s="58">
        <v>0</v>
      </c>
      <c r="AE39" s="815"/>
      <c r="AF39" s="815"/>
    </row>
    <row r="40" spans="1:32" x14ac:dyDescent="0.25">
      <c r="A40" s="780">
        <v>12</v>
      </c>
      <c r="B40" s="782" t="s">
        <v>62</v>
      </c>
      <c r="C40" s="781" t="s">
        <v>29</v>
      </c>
      <c r="D40" s="782" t="s">
        <v>30</v>
      </c>
      <c r="E40" s="783">
        <v>0.58333333333333337</v>
      </c>
      <c r="F40" s="825" t="s">
        <v>31</v>
      </c>
      <c r="G40" s="820">
        <v>3</v>
      </c>
      <c r="H40" s="821">
        <v>0</v>
      </c>
      <c r="I40" s="825" t="s">
        <v>32</v>
      </c>
      <c r="J40" s="50">
        <v>3</v>
      </c>
      <c r="K40" s="50"/>
      <c r="M40" s="2021">
        <v>56</v>
      </c>
      <c r="N40" s="2001" t="s">
        <v>41</v>
      </c>
      <c r="O40" s="847">
        <v>1</v>
      </c>
      <c r="P40" s="811"/>
      <c r="Q40" s="803"/>
      <c r="R40" s="803"/>
      <c r="S40" s="54" t="s">
        <v>93</v>
      </c>
      <c r="T40" s="58">
        <v>0</v>
      </c>
      <c r="U40" s="803"/>
      <c r="V40" s="803"/>
      <c r="W40" s="803"/>
      <c r="X40" s="803"/>
      <c r="Y40" s="803"/>
      <c r="Z40" s="803"/>
      <c r="AA40" s="803"/>
      <c r="AB40" s="803"/>
      <c r="AC40" s="803"/>
      <c r="AD40" s="803"/>
      <c r="AE40" s="803"/>
      <c r="AF40" s="815"/>
    </row>
    <row r="41" spans="1:32" x14ac:dyDescent="0.25">
      <c r="A41" s="780">
        <v>27</v>
      </c>
      <c r="B41" s="782" t="s">
        <v>62</v>
      </c>
      <c r="C41" s="781" t="s">
        <v>13</v>
      </c>
      <c r="D41" s="782" t="s">
        <v>46</v>
      </c>
      <c r="E41" s="783">
        <v>0.83333333333333337</v>
      </c>
      <c r="F41" s="825" t="s">
        <v>27</v>
      </c>
      <c r="G41" s="820">
        <v>2</v>
      </c>
      <c r="H41" s="821">
        <v>2</v>
      </c>
      <c r="I41" s="825" t="s">
        <v>31</v>
      </c>
      <c r="J41" s="50">
        <v>0</v>
      </c>
      <c r="K41" s="50"/>
      <c r="M41" s="2022"/>
      <c r="N41" s="2000" t="s">
        <v>33</v>
      </c>
      <c r="O41" s="846">
        <v>2</v>
      </c>
      <c r="P41" s="803"/>
      <c r="Q41" s="803"/>
      <c r="R41" s="803"/>
      <c r="S41" s="803"/>
      <c r="T41" s="803"/>
      <c r="U41" s="803"/>
      <c r="V41" s="803"/>
      <c r="W41" s="803"/>
      <c r="X41" s="803"/>
      <c r="Y41" s="803"/>
      <c r="Z41" s="803"/>
      <c r="AA41" s="815"/>
      <c r="AB41" s="815"/>
      <c r="AC41" s="815"/>
      <c r="AD41" s="815"/>
      <c r="AE41" s="815"/>
      <c r="AF41" s="815"/>
    </row>
    <row r="42" spans="1:32" x14ac:dyDescent="0.25">
      <c r="A42" s="780">
        <v>28</v>
      </c>
      <c r="B42" s="782" t="s">
        <v>62</v>
      </c>
      <c r="C42" s="781" t="s">
        <v>13</v>
      </c>
      <c r="D42" s="782" t="s">
        <v>46</v>
      </c>
      <c r="E42" s="783">
        <v>0.70833333333333337</v>
      </c>
      <c r="F42" s="825" t="s">
        <v>32</v>
      </c>
      <c r="G42" s="820">
        <v>1</v>
      </c>
      <c r="H42" s="821">
        <v>2</v>
      </c>
      <c r="I42" s="825" t="s">
        <v>28</v>
      </c>
      <c r="J42" s="50">
        <v>5</v>
      </c>
      <c r="K42" s="50"/>
      <c r="M42" s="803"/>
      <c r="N42" s="54" t="s">
        <v>93</v>
      </c>
      <c r="O42" s="58">
        <v>0</v>
      </c>
      <c r="P42" s="803"/>
      <c r="Q42" s="803"/>
      <c r="R42" s="803"/>
      <c r="S42" s="803"/>
      <c r="T42" s="803"/>
      <c r="U42" s="803"/>
      <c r="V42" s="803"/>
      <c r="W42" s="803"/>
      <c r="X42" s="803"/>
      <c r="Y42" s="803"/>
      <c r="Z42" s="803"/>
      <c r="AA42" s="815"/>
      <c r="AB42" s="2026" t="s">
        <v>24</v>
      </c>
      <c r="AC42" s="2026"/>
      <c r="AD42" s="2026"/>
      <c r="AE42" s="2026"/>
      <c r="AF42" s="2026"/>
    </row>
    <row r="43" spans="1:32" ht="15" customHeight="1" thickBot="1" x14ac:dyDescent="0.3">
      <c r="A43" s="780">
        <v>43</v>
      </c>
      <c r="B43" s="782" t="s">
        <v>62</v>
      </c>
      <c r="C43" s="781" t="s">
        <v>42</v>
      </c>
      <c r="D43" s="782" t="s">
        <v>50</v>
      </c>
      <c r="E43" s="783">
        <v>0.66666666666666663</v>
      </c>
      <c r="F43" s="828" t="s">
        <v>32</v>
      </c>
      <c r="G43" s="820">
        <v>0</v>
      </c>
      <c r="H43" s="821">
        <v>3</v>
      </c>
      <c r="I43" s="828" t="s">
        <v>27</v>
      </c>
      <c r="J43" s="51">
        <v>0</v>
      </c>
      <c r="K43" s="51"/>
      <c r="M43" s="803"/>
      <c r="N43" s="803"/>
      <c r="O43" s="803"/>
      <c r="P43" s="803"/>
      <c r="Q43" s="803"/>
      <c r="R43" s="803"/>
      <c r="S43" s="803"/>
      <c r="T43" s="803"/>
      <c r="U43" s="803"/>
      <c r="V43" s="803"/>
      <c r="W43" s="803"/>
      <c r="X43" s="815"/>
      <c r="Y43" s="815"/>
      <c r="Z43" s="815"/>
      <c r="AA43" s="815"/>
      <c r="AB43" s="2038"/>
      <c r="AC43" s="2038"/>
      <c r="AD43" s="2038"/>
      <c r="AE43" s="2038"/>
      <c r="AF43" s="2038"/>
    </row>
    <row r="44" spans="1:32" ht="15" customHeight="1" x14ac:dyDescent="0.25">
      <c r="A44" s="780">
        <v>44</v>
      </c>
      <c r="B44" s="782" t="s">
        <v>62</v>
      </c>
      <c r="C44" s="781" t="s">
        <v>42</v>
      </c>
      <c r="D44" s="782" t="s">
        <v>50</v>
      </c>
      <c r="E44" s="783">
        <v>0.66666666666666663</v>
      </c>
      <c r="F44" s="825" t="s">
        <v>28</v>
      </c>
      <c r="G44" s="820">
        <v>1</v>
      </c>
      <c r="H44" s="821">
        <v>2</v>
      </c>
      <c r="I44" s="825" t="s">
        <v>31</v>
      </c>
      <c r="J44" s="50">
        <v>3</v>
      </c>
      <c r="K44" s="50"/>
      <c r="M44" s="816"/>
      <c r="N44" s="816"/>
      <c r="O44" s="816"/>
      <c r="P44" s="816"/>
      <c r="Q44" s="816"/>
      <c r="R44" s="816"/>
      <c r="S44" s="816"/>
      <c r="T44" s="816"/>
      <c r="U44" s="816"/>
      <c r="V44" s="816"/>
      <c r="W44" s="816"/>
      <c r="X44" s="817"/>
      <c r="Y44" s="817"/>
      <c r="Z44" s="817"/>
      <c r="AA44" s="817"/>
      <c r="AB44" s="2025" t="s">
        <v>71</v>
      </c>
      <c r="AC44" s="2025"/>
      <c r="AD44" s="2025"/>
      <c r="AE44" s="2025"/>
      <c r="AF44" s="2025"/>
    </row>
    <row r="45" spans="1:32" ht="16.5" thickBot="1" x14ac:dyDescent="0.3">
      <c r="A45" s="780"/>
      <c r="B45" s="782"/>
      <c r="C45" s="781"/>
      <c r="D45" s="782"/>
      <c r="E45" s="783"/>
      <c r="F45" s="819"/>
      <c r="G45" s="819"/>
      <c r="H45" s="819"/>
      <c r="I45" s="819"/>
      <c r="J45" s="56">
        <f>SUM(J39:J44)</f>
        <v>11</v>
      </c>
      <c r="K45" s="56"/>
      <c r="M45" s="817"/>
      <c r="N45" s="2040" t="s">
        <v>98</v>
      </c>
      <c r="O45" s="2040"/>
      <c r="P45" s="2040"/>
      <c r="Q45" s="2040"/>
      <c r="R45" s="817"/>
      <c r="S45" s="817"/>
      <c r="T45" s="817"/>
      <c r="U45" s="817"/>
      <c r="V45" s="817"/>
      <c r="W45" s="817"/>
      <c r="X45" s="817"/>
      <c r="Y45" s="817"/>
      <c r="Z45" s="817"/>
      <c r="AA45" s="817"/>
      <c r="AB45" s="2039"/>
      <c r="AC45" s="2039"/>
      <c r="AD45" s="2039"/>
      <c r="AE45" s="2039"/>
      <c r="AF45" s="2039"/>
    </row>
    <row r="46" spans="1:32" ht="15.75" thickBot="1" x14ac:dyDescent="0.3">
      <c r="A46" s="780">
        <v>13</v>
      </c>
      <c r="B46" s="782" t="s">
        <v>58</v>
      </c>
      <c r="C46" s="781" t="s">
        <v>29</v>
      </c>
      <c r="D46" s="782" t="s">
        <v>30</v>
      </c>
      <c r="E46" s="783">
        <v>0.70833333333333337</v>
      </c>
      <c r="F46" s="825" t="s">
        <v>33</v>
      </c>
      <c r="G46" s="820">
        <v>1</v>
      </c>
      <c r="H46" s="821">
        <v>1</v>
      </c>
      <c r="I46" s="825" t="s">
        <v>34</v>
      </c>
      <c r="J46" s="50">
        <v>0</v>
      </c>
      <c r="K46" s="50"/>
      <c r="M46" s="814"/>
      <c r="N46" s="2033">
        <f>SUM(L60)</f>
        <v>70</v>
      </c>
      <c r="O46" s="2034"/>
      <c r="P46" s="2034"/>
      <c r="Q46" s="2035"/>
      <c r="V46" s="814"/>
      <c r="W46" s="814"/>
      <c r="X46" s="814"/>
      <c r="Y46" s="814"/>
      <c r="Z46" s="814"/>
      <c r="AA46" s="814"/>
    </row>
    <row r="47" spans="1:32" x14ac:dyDescent="0.25">
      <c r="A47" s="780">
        <v>14</v>
      </c>
      <c r="B47" s="782" t="s">
        <v>58</v>
      </c>
      <c r="C47" s="781" t="s">
        <v>29</v>
      </c>
      <c r="D47" s="782" t="s">
        <v>30</v>
      </c>
      <c r="E47" s="783">
        <v>0.83333333333333337</v>
      </c>
      <c r="F47" s="825" t="s">
        <v>35</v>
      </c>
      <c r="G47" s="820">
        <v>0</v>
      </c>
      <c r="H47" s="821">
        <v>2</v>
      </c>
      <c r="I47" s="825" t="s">
        <v>36</v>
      </c>
      <c r="J47" s="50">
        <v>3</v>
      </c>
      <c r="K47" s="50"/>
    </row>
    <row r="48" spans="1:32" ht="16.5" thickBot="1" x14ac:dyDescent="0.3">
      <c r="A48" s="780">
        <v>29</v>
      </c>
      <c r="B48" s="782" t="s">
        <v>58</v>
      </c>
      <c r="C48" s="781" t="s">
        <v>13</v>
      </c>
      <c r="D48" s="782" t="s">
        <v>46</v>
      </c>
      <c r="E48" s="783">
        <v>0.58333333333333337</v>
      </c>
      <c r="F48" s="825" t="s">
        <v>33</v>
      </c>
      <c r="G48" s="820">
        <v>3</v>
      </c>
      <c r="H48" s="821">
        <v>0</v>
      </c>
      <c r="I48" s="825" t="s">
        <v>35</v>
      </c>
      <c r="J48" s="50">
        <v>3</v>
      </c>
      <c r="K48" s="50"/>
      <c r="M48" s="802"/>
      <c r="N48" s="2040" t="s">
        <v>97</v>
      </c>
      <c r="O48" s="2040"/>
      <c r="P48" s="2040"/>
      <c r="Q48" s="2040"/>
      <c r="S48" s="2041" t="s">
        <v>96</v>
      </c>
      <c r="T48" s="2041"/>
    </row>
    <row r="49" spans="1:20" ht="15.75" thickBot="1" x14ac:dyDescent="0.3">
      <c r="A49" s="780">
        <v>30</v>
      </c>
      <c r="B49" s="782" t="s">
        <v>58</v>
      </c>
      <c r="C49" s="781" t="s">
        <v>22</v>
      </c>
      <c r="D49" s="782" t="s">
        <v>47</v>
      </c>
      <c r="E49" s="783">
        <v>0.58333333333333337</v>
      </c>
      <c r="F49" s="825" t="s">
        <v>36</v>
      </c>
      <c r="G49" s="820">
        <v>2</v>
      </c>
      <c r="H49" s="821">
        <v>1</v>
      </c>
      <c r="I49" s="825" t="s">
        <v>34</v>
      </c>
      <c r="J49" s="50">
        <v>3</v>
      </c>
      <c r="K49" s="50"/>
      <c r="N49" s="2033">
        <f>SUM(O14,O18,O22,O26,O30,O34,O38,O42,T40,T32,T24,T16,Y20,Y36,AD27,AD39)</f>
        <v>8</v>
      </c>
      <c r="O49" s="2034"/>
      <c r="P49" s="2034"/>
      <c r="Q49" s="2035"/>
      <c r="S49" s="2033">
        <f>SUM(N49,N46)</f>
        <v>78</v>
      </c>
      <c r="T49" s="2035"/>
    </row>
    <row r="50" spans="1:20" x14ac:dyDescent="0.25">
      <c r="A50" s="780">
        <v>45</v>
      </c>
      <c r="B50" s="782" t="s">
        <v>58</v>
      </c>
      <c r="C50" s="781" t="s">
        <v>1</v>
      </c>
      <c r="D50" s="782" t="s">
        <v>51</v>
      </c>
      <c r="E50" s="783">
        <v>0.83333333333333337</v>
      </c>
      <c r="F50" s="825" t="s">
        <v>36</v>
      </c>
      <c r="G50" s="820">
        <v>2</v>
      </c>
      <c r="H50" s="821">
        <v>2</v>
      </c>
      <c r="I50" s="825" t="s">
        <v>33</v>
      </c>
      <c r="J50" s="50">
        <v>0</v>
      </c>
      <c r="K50" s="50"/>
      <c r="L50" s="814"/>
      <c r="M50" s="50"/>
    </row>
    <row r="51" spans="1:20" x14ac:dyDescent="0.25">
      <c r="A51" s="780">
        <v>46</v>
      </c>
      <c r="B51" s="782" t="s">
        <v>58</v>
      </c>
      <c r="C51" s="781" t="s">
        <v>1</v>
      </c>
      <c r="D51" s="782" t="s">
        <v>51</v>
      </c>
      <c r="E51" s="783">
        <v>0.83333333333333337</v>
      </c>
      <c r="F51" s="825" t="s">
        <v>34</v>
      </c>
      <c r="G51" s="820">
        <v>0</v>
      </c>
      <c r="H51" s="821">
        <v>1</v>
      </c>
      <c r="I51" s="825" t="s">
        <v>35</v>
      </c>
      <c r="J51" s="2004">
        <v>3</v>
      </c>
      <c r="K51" s="50"/>
      <c r="L51" s="814"/>
      <c r="M51" s="50"/>
      <c r="N51" s="814"/>
    </row>
    <row r="52" spans="1:20" x14ac:dyDescent="0.25">
      <c r="A52" s="780"/>
      <c r="B52" s="782"/>
      <c r="C52" s="781"/>
      <c r="D52" s="782"/>
      <c r="E52" s="783"/>
      <c r="F52" s="819"/>
      <c r="G52" s="819"/>
      <c r="H52" s="819"/>
      <c r="I52" s="819"/>
      <c r="J52" s="56">
        <f>SUM(J46:J51)</f>
        <v>12</v>
      </c>
      <c r="K52" s="56"/>
      <c r="L52" s="814"/>
      <c r="M52" s="50"/>
      <c r="N52" s="814"/>
    </row>
    <row r="53" spans="1:20" x14ac:dyDescent="0.25">
      <c r="A53" s="780">
        <v>15</v>
      </c>
      <c r="B53" s="782" t="s">
        <v>63</v>
      </c>
      <c r="C53" s="781" t="s">
        <v>37</v>
      </c>
      <c r="D53" s="782" t="s">
        <v>38</v>
      </c>
      <c r="E53" s="783">
        <v>0.70833333333333337</v>
      </c>
      <c r="F53" s="825" t="s">
        <v>90</v>
      </c>
      <c r="G53" s="820">
        <v>3</v>
      </c>
      <c r="H53" s="821">
        <v>1</v>
      </c>
      <c r="I53" s="825" t="s">
        <v>39</v>
      </c>
      <c r="J53" s="50">
        <v>0</v>
      </c>
      <c r="K53" s="50"/>
      <c r="L53" s="814"/>
      <c r="M53" s="50"/>
      <c r="N53" s="814"/>
    </row>
    <row r="54" spans="1:20" x14ac:dyDescent="0.25">
      <c r="A54" s="780">
        <v>16</v>
      </c>
      <c r="B54" s="782" t="s">
        <v>63</v>
      </c>
      <c r="C54" s="781" t="s">
        <v>37</v>
      </c>
      <c r="D54" s="782" t="s">
        <v>38</v>
      </c>
      <c r="E54" s="783">
        <v>0.58333333333333337</v>
      </c>
      <c r="F54" s="825" t="s">
        <v>40</v>
      </c>
      <c r="G54" s="820">
        <v>0</v>
      </c>
      <c r="H54" s="821">
        <v>2</v>
      </c>
      <c r="I54" s="825" t="s">
        <v>41</v>
      </c>
      <c r="J54" s="50">
        <v>3</v>
      </c>
      <c r="K54" s="50"/>
      <c r="L54" s="814"/>
      <c r="M54" s="814"/>
      <c r="N54" s="814"/>
    </row>
    <row r="55" spans="1:20" x14ac:dyDescent="0.25">
      <c r="A55" s="780">
        <v>31</v>
      </c>
      <c r="B55" s="782" t="s">
        <v>63</v>
      </c>
      <c r="C55" s="781" t="s">
        <v>22</v>
      </c>
      <c r="D55" s="782" t="s">
        <v>47</v>
      </c>
      <c r="E55" s="783">
        <v>0.83333333333333337</v>
      </c>
      <c r="F55" s="825" t="s">
        <v>90</v>
      </c>
      <c r="G55" s="820">
        <v>1</v>
      </c>
      <c r="H55" s="821">
        <v>1</v>
      </c>
      <c r="I55" s="825" t="s">
        <v>40</v>
      </c>
      <c r="J55" s="50">
        <v>0</v>
      </c>
      <c r="K55" s="50"/>
    </row>
    <row r="56" spans="1:20" x14ac:dyDescent="0.25">
      <c r="A56" s="780">
        <v>32</v>
      </c>
      <c r="B56" s="782" t="s">
        <v>63</v>
      </c>
      <c r="C56" s="781" t="s">
        <v>22</v>
      </c>
      <c r="D56" s="782" t="s">
        <v>47</v>
      </c>
      <c r="E56" s="783">
        <v>0.70833333333333337</v>
      </c>
      <c r="F56" s="825" t="s">
        <v>41</v>
      </c>
      <c r="G56" s="820">
        <v>3</v>
      </c>
      <c r="H56" s="821">
        <v>2</v>
      </c>
      <c r="I56" s="825" t="s">
        <v>39</v>
      </c>
      <c r="J56" s="50">
        <v>0</v>
      </c>
      <c r="K56" s="50"/>
    </row>
    <row r="57" spans="1:20" x14ac:dyDescent="0.25">
      <c r="A57" s="780">
        <v>47</v>
      </c>
      <c r="B57" s="782" t="s">
        <v>63</v>
      </c>
      <c r="C57" s="781" t="s">
        <v>1</v>
      </c>
      <c r="D57" s="782" t="s">
        <v>51</v>
      </c>
      <c r="E57" s="783">
        <v>0.66666666666666663</v>
      </c>
      <c r="F57" s="825" t="s">
        <v>41</v>
      </c>
      <c r="G57" s="820">
        <v>1</v>
      </c>
      <c r="H57" s="821">
        <v>0</v>
      </c>
      <c r="I57" s="825" t="s">
        <v>90</v>
      </c>
      <c r="J57" s="50">
        <v>0</v>
      </c>
      <c r="K57" s="50"/>
      <c r="O57" s="41"/>
    </row>
    <row r="58" spans="1:20" x14ac:dyDescent="0.25">
      <c r="A58" s="786">
        <v>48</v>
      </c>
      <c r="B58" s="787" t="s">
        <v>63</v>
      </c>
      <c r="C58" s="787" t="s">
        <v>1</v>
      </c>
      <c r="D58" s="788" t="s">
        <v>51</v>
      </c>
      <c r="E58" s="789">
        <v>0.66666666666666663</v>
      </c>
      <c r="F58" s="822" t="s">
        <v>39</v>
      </c>
      <c r="G58" s="823">
        <v>2</v>
      </c>
      <c r="H58" s="824">
        <v>2</v>
      </c>
      <c r="I58" s="825" t="s">
        <v>40</v>
      </c>
      <c r="J58" s="50">
        <v>0</v>
      </c>
      <c r="K58" s="50"/>
    </row>
    <row r="59" spans="1:20" ht="15.75" thickBot="1" x14ac:dyDescent="0.3">
      <c r="J59" s="56">
        <f>SUM(J53:J58)</f>
        <v>3</v>
      </c>
      <c r="K59" s="56"/>
    </row>
    <row r="60" spans="1:20" ht="15.75" thickBot="1" x14ac:dyDescent="0.3">
      <c r="H60" s="2036" t="s">
        <v>95</v>
      </c>
      <c r="I60" s="2037"/>
      <c r="J60" s="56">
        <f>SUM(J59,J52,J45,J38,J31,J24,J17,J10)</f>
        <v>70</v>
      </c>
      <c r="K60" s="55">
        <f>SUM(K10,K17,K24,K31,K38,K45,K52,K59)</f>
        <v>0</v>
      </c>
      <c r="L60" s="57">
        <f>SUM(K60,J60)</f>
        <v>70</v>
      </c>
    </row>
  </sheetData>
  <mergeCells count="36">
    <mergeCell ref="AB42:AF43"/>
    <mergeCell ref="AB44:AF45"/>
    <mergeCell ref="N45:Q45"/>
    <mergeCell ref="N46:Q46"/>
    <mergeCell ref="N48:Q48"/>
    <mergeCell ref="S48:T48"/>
    <mergeCell ref="W34:W35"/>
    <mergeCell ref="N49:Q49"/>
    <mergeCell ref="S49:T49"/>
    <mergeCell ref="H60:I60"/>
    <mergeCell ref="M40:M41"/>
    <mergeCell ref="W8:Y9"/>
    <mergeCell ref="AB8:AD9"/>
    <mergeCell ref="M12:M13"/>
    <mergeCell ref="M36:M37"/>
    <mergeCell ref="AB37:AB38"/>
    <mergeCell ref="R38:R39"/>
    <mergeCell ref="M16:M17"/>
    <mergeCell ref="W18:W19"/>
    <mergeCell ref="M20:M21"/>
    <mergeCell ref="R22:R23"/>
    <mergeCell ref="M24:M25"/>
    <mergeCell ref="AB25:AB26"/>
    <mergeCell ref="M28:M29"/>
    <mergeCell ref="R30:R31"/>
    <mergeCell ref="M32:M33"/>
    <mergeCell ref="AB33:AD34"/>
    <mergeCell ref="R14:R15"/>
    <mergeCell ref="A1:I2"/>
    <mergeCell ref="J1:J2"/>
    <mergeCell ref="K1:K2"/>
    <mergeCell ref="C3:D3"/>
    <mergeCell ref="M8:O9"/>
    <mergeCell ref="P8:P9"/>
    <mergeCell ref="R8:T9"/>
    <mergeCell ref="M3:Q4"/>
  </mergeCells>
  <conditionalFormatting sqref="G4:G9 G11:G16 G53:G58 G18:G23 G25:G30 G32:G37 G39:G44 G46:G51">
    <cfRule type="expression" dxfId="2575" priority="111" stopIfTrue="1">
      <formula>IF(AND($F4&gt;$G4,ISNUMBER($F4),ISNUMBER($G4)),1,0)</formula>
    </cfRule>
  </conditionalFormatting>
  <conditionalFormatting sqref="H4:H9 H11:H16 H53:H58 H18:H23 H25:H30 H32:H37 H39:H44 H46:H51">
    <cfRule type="expression" dxfId="2574" priority="112" stopIfTrue="1">
      <formula>IF(AND($F4&lt;$G4,ISNUMBER($F4),ISNUMBER($G4)),1,0)</formula>
    </cfRule>
  </conditionalFormatting>
  <conditionalFormatting sqref="A5:E5">
    <cfRule type="expression" dxfId="2573" priority="113">
      <formula>IF($X8=1,1,0)</formula>
    </cfRule>
  </conditionalFormatting>
  <conditionalFormatting sqref="A39:E39">
    <cfRule type="expression" dxfId="2572" priority="114">
      <formula>IF($X34=1,1,0)</formula>
    </cfRule>
  </conditionalFormatting>
  <conditionalFormatting sqref="A6:E6 A7:D7 A8:E9">
    <cfRule type="expression" dxfId="2571" priority="115">
      <formula>IF(#REF!=1,1,0)</formula>
    </cfRule>
  </conditionalFormatting>
  <conditionalFormatting sqref="A13:E16">
    <cfRule type="expression" dxfId="2570" priority="116">
      <formula>IF(#REF!=1,1,0)</formula>
    </cfRule>
  </conditionalFormatting>
  <conditionalFormatting sqref="A20:E21 A22:D23">
    <cfRule type="expression" dxfId="2569" priority="117">
      <formula>IF(#REF!=1,1,0)</formula>
    </cfRule>
  </conditionalFormatting>
  <conditionalFormatting sqref="C27:E27 A27 A28:E30">
    <cfRule type="expression" dxfId="2568" priority="118">
      <formula>IF(#REF!=1,1,0)</formula>
    </cfRule>
  </conditionalFormatting>
  <conditionalFormatting sqref="A34:D35 A36:E37">
    <cfRule type="expression" dxfId="2567" priority="119">
      <formula>IF(#REF!=1,1,0)</formula>
    </cfRule>
  </conditionalFormatting>
  <conditionalFormatting sqref="A41:D44">
    <cfRule type="expression" dxfId="2566" priority="120">
      <formula>IF(#REF!=1,1,0)</formula>
    </cfRule>
  </conditionalFormatting>
  <conditionalFormatting sqref="A48:E51">
    <cfRule type="expression" dxfId="2565" priority="121">
      <formula>IF(#REF!=1,1,0)</formula>
    </cfRule>
  </conditionalFormatting>
  <conditionalFormatting sqref="E7 A41:D41 A12:E13">
    <cfRule type="expression" dxfId="2564" priority="110">
      <formula>IF($Y7=1,1,0)</formula>
    </cfRule>
  </conditionalFormatting>
  <conditionalFormatting sqref="E27">
    <cfRule type="expression" dxfId="2563" priority="109">
      <formula>IF(#REF!=1,1,0)</formula>
    </cfRule>
  </conditionalFormatting>
  <conditionalFormatting sqref="A40:E40">
    <cfRule type="expression" dxfId="2562" priority="108">
      <formula>IF($Y40=1,1,0)</formula>
    </cfRule>
  </conditionalFormatting>
  <conditionalFormatting sqref="A19:E21 A18:D18 A14:E17 A24:E25 A22:D23 A27:E33 A36:E38 A26:D26 E34:E35">
    <cfRule type="expression" dxfId="2561" priority="107">
      <formula>IF($X14=1,1,0)</formula>
    </cfRule>
  </conditionalFormatting>
  <conditionalFormatting sqref="E28">
    <cfRule type="expression" dxfId="2560" priority="106">
      <formula>IF(#REF!=1,1,0)</formula>
    </cfRule>
  </conditionalFormatting>
  <conditionalFormatting sqref="E41">
    <cfRule type="expression" dxfId="2559" priority="105">
      <formula>IF($Y41=1,1,0)</formula>
    </cfRule>
  </conditionalFormatting>
  <conditionalFormatting sqref="E42">
    <cfRule type="expression" dxfId="2558" priority="104">
      <formula>IF($X37=1,1,0)</formula>
    </cfRule>
  </conditionalFormatting>
  <conditionalFormatting sqref="E22">
    <cfRule type="expression" dxfId="2557" priority="103">
      <formula>IF(#REF!=1,1,0)</formula>
    </cfRule>
  </conditionalFormatting>
  <conditionalFormatting sqref="E23">
    <cfRule type="expression" dxfId="2556" priority="102">
      <formula>IF(#REF!=1,1,0)</formula>
    </cfRule>
  </conditionalFormatting>
  <conditionalFormatting sqref="E29">
    <cfRule type="expression" dxfId="2555" priority="101">
      <formula>IF(#REF!=1,1,0)</formula>
    </cfRule>
  </conditionalFormatting>
  <conditionalFormatting sqref="E30">
    <cfRule type="expression" dxfId="2554" priority="100">
      <formula>IF(#REF!=1,1,0)</formula>
    </cfRule>
  </conditionalFormatting>
  <conditionalFormatting sqref="E43">
    <cfRule type="expression" dxfId="2553" priority="99">
      <formula>IF(#REF!=1,1,0)</formula>
    </cfRule>
  </conditionalFormatting>
  <conditionalFormatting sqref="E44">
    <cfRule type="expression" dxfId="2552" priority="98">
      <formula>IF(#REF!=1,1,0)</formula>
    </cfRule>
  </conditionalFormatting>
  <conditionalFormatting sqref="E57">
    <cfRule type="expression" dxfId="2551" priority="97">
      <formula>IF(#REF!=1,1,0)</formula>
    </cfRule>
  </conditionalFormatting>
  <conditionalFormatting sqref="A4:E4 A55:D58 A45:E54 A11:E11 A42:D42 E55:E56 E58:F58">
    <cfRule type="expression" dxfId="2550" priority="122">
      <formula>IF(#REF!=1,1,0)</formula>
    </cfRule>
  </conditionalFormatting>
  <conditionalFormatting sqref="A43:D44">
    <cfRule type="expression" dxfId="2549" priority="123">
      <formula>IF($AD44=1,1,0)</formula>
    </cfRule>
  </conditionalFormatting>
  <conditionalFormatting sqref="O12">
    <cfRule type="expression" dxfId="2548" priority="91" stopIfTrue="1">
      <formula>IF(AND($AW19&gt;$AW20,ISNUMBER($AW19),ISNUMBER($AW20)),1,0)</formula>
    </cfRule>
  </conditionalFormatting>
  <conditionalFormatting sqref="O13">
    <cfRule type="expression" dxfId="2547" priority="92" stopIfTrue="1">
      <formula>IF(AND($AW19&lt;$AW20,ISNUMBER($AW19),ISNUMBER($AW20)),1,0)</formula>
    </cfRule>
  </conditionalFormatting>
  <conditionalFormatting sqref="N12">
    <cfRule type="expression" dxfId="2546" priority="93" stopIfTrue="1">
      <formula>IF($AV19=$S60,1,0)</formula>
    </cfRule>
    <cfRule type="expression" dxfId="2545" priority="94" stopIfTrue="1">
      <formula>IF($AV20=$S60,1,0)</formula>
    </cfRule>
  </conditionalFormatting>
  <conditionalFormatting sqref="N13">
    <cfRule type="expression" dxfId="2544" priority="95" stopIfTrue="1">
      <formula>IF($AV20=$S60,1,0)</formula>
    </cfRule>
    <cfRule type="expression" dxfId="2543" priority="96" stopIfTrue="1">
      <formula>IF($AV19=$S60,1,0)</formula>
    </cfRule>
  </conditionalFormatting>
  <conditionalFormatting sqref="O16">
    <cfRule type="expression" dxfId="2542" priority="85" stopIfTrue="1">
      <formula>IF(AND($AV23&gt;$AV24,ISNUMBER($AV23),ISNUMBER($AV24)),1,0)</formula>
    </cfRule>
  </conditionalFormatting>
  <conditionalFormatting sqref="O17">
    <cfRule type="expression" dxfId="2541" priority="86" stopIfTrue="1">
      <formula>IF(AND($AV23&lt;$AV24,ISNUMBER($AV23),ISNUMBER($AV24)),1,0)</formula>
    </cfRule>
  </conditionalFormatting>
  <conditionalFormatting sqref="N16">
    <cfRule type="expression" dxfId="2540" priority="87" stopIfTrue="1">
      <formula>IF($AU23=$S61,1,0)</formula>
    </cfRule>
    <cfRule type="expression" dxfId="2539" priority="88" stopIfTrue="1">
      <formula>IF($AU24=$S61,1,0)</formula>
    </cfRule>
  </conditionalFormatting>
  <conditionalFormatting sqref="N17">
    <cfRule type="expression" dxfId="2538" priority="89" stopIfTrue="1">
      <formula>IF($AU24=$S61,1,0)</formula>
    </cfRule>
    <cfRule type="expression" dxfId="2537" priority="90" stopIfTrue="1">
      <formula>IF($AU23=$S61,1,0)</formula>
    </cfRule>
  </conditionalFormatting>
  <conditionalFormatting sqref="O20">
    <cfRule type="expression" dxfId="2536" priority="79" stopIfTrue="1">
      <formula>IF(AND($AV27&gt;$AV28,ISNUMBER($AV27),ISNUMBER($AV28)),1,0)</formula>
    </cfRule>
  </conditionalFormatting>
  <conditionalFormatting sqref="O21">
    <cfRule type="expression" dxfId="2535" priority="80" stopIfTrue="1">
      <formula>IF(AND($AV27&lt;$AV28,ISNUMBER($AV27),ISNUMBER($AV28)),1,0)</formula>
    </cfRule>
  </conditionalFormatting>
  <conditionalFormatting sqref="N20">
    <cfRule type="expression" dxfId="2534" priority="81" stopIfTrue="1">
      <formula>IF($AU27=$S64,1,0)</formula>
    </cfRule>
    <cfRule type="expression" dxfId="2533" priority="82" stopIfTrue="1">
      <formula>IF($AU28=$S64,1,0)</formula>
    </cfRule>
  </conditionalFormatting>
  <conditionalFormatting sqref="N21">
    <cfRule type="expression" dxfId="2532" priority="83" stopIfTrue="1">
      <formula>IF($AU28=$S64,1,0)</formula>
    </cfRule>
    <cfRule type="expression" dxfId="2531" priority="84" stopIfTrue="1">
      <formula>IF($AU27=$S64,1,0)</formula>
    </cfRule>
  </conditionalFormatting>
  <conditionalFormatting sqref="O24">
    <cfRule type="expression" dxfId="2530" priority="73" stopIfTrue="1">
      <formula>IF(AND($AV31&gt;$AV32,ISNUMBER($AV31),ISNUMBER($AV32)),1,0)</formula>
    </cfRule>
  </conditionalFormatting>
  <conditionalFormatting sqref="O25">
    <cfRule type="expression" dxfId="2529" priority="74" stopIfTrue="1">
      <formula>IF(AND($AV31&lt;$AV32,ISNUMBER($AV31),ISNUMBER($AV32)),1,0)</formula>
    </cfRule>
  </conditionalFormatting>
  <conditionalFormatting sqref="N24">
    <cfRule type="expression" dxfId="2528" priority="75" stopIfTrue="1">
      <formula>IF($AU31=$S65,1,0)</formula>
    </cfRule>
    <cfRule type="expression" dxfId="2527" priority="76" stopIfTrue="1">
      <formula>IF($AU32=$S65,1,0)</formula>
    </cfRule>
  </conditionalFormatting>
  <conditionalFormatting sqref="N25">
    <cfRule type="expression" dxfId="2526" priority="77" stopIfTrue="1">
      <formula>IF($AU32=$S65,1,0)</formula>
    </cfRule>
    <cfRule type="expression" dxfId="2525" priority="78" stopIfTrue="1">
      <formula>IF($AU31=$S65,1,0)</formula>
    </cfRule>
  </conditionalFormatting>
  <conditionalFormatting sqref="O28">
    <cfRule type="expression" dxfId="2524" priority="67" stopIfTrue="1">
      <formula>IF(AND($AV35&gt;$AV36,ISNUMBER($AV35),ISNUMBER($AV36)),1,0)</formula>
    </cfRule>
  </conditionalFormatting>
  <conditionalFormatting sqref="O29">
    <cfRule type="expression" dxfId="2523" priority="68" stopIfTrue="1">
      <formula>IF(AND($AV35&lt;$AV36,ISNUMBER($AV35),ISNUMBER($AV36)),1,0)</formula>
    </cfRule>
  </conditionalFormatting>
  <conditionalFormatting sqref="N28">
    <cfRule type="expression" dxfId="2522" priority="69" stopIfTrue="1">
      <formula>IF($AU35=$S62,1,0)</formula>
    </cfRule>
    <cfRule type="expression" dxfId="2521" priority="70" stopIfTrue="1">
      <formula>IF($AU36=$S62,1,0)</formula>
    </cfRule>
  </conditionalFormatting>
  <conditionalFormatting sqref="N29">
    <cfRule type="expression" dxfId="2520" priority="71" stopIfTrue="1">
      <formula>IF($AU36=$S62,1,0)</formula>
    </cfRule>
    <cfRule type="expression" dxfId="2519" priority="72" stopIfTrue="1">
      <formula>IF($AU35=$S62,1,0)</formula>
    </cfRule>
  </conditionalFormatting>
  <conditionalFormatting sqref="O32">
    <cfRule type="expression" dxfId="2518" priority="61" stopIfTrue="1">
      <formula>IF(AND($AV39&gt;$AV40,ISNUMBER($AV39),ISNUMBER($AV40)),1,0)</formula>
    </cfRule>
  </conditionalFormatting>
  <conditionalFormatting sqref="O33">
    <cfRule type="expression" dxfId="2517" priority="62" stopIfTrue="1">
      <formula>IF(AND($AV39&lt;$AV40,ISNUMBER($AV39),ISNUMBER($AV40)),1,0)</formula>
    </cfRule>
  </conditionalFormatting>
  <conditionalFormatting sqref="N32">
    <cfRule type="expression" dxfId="2516" priority="63" stopIfTrue="1">
      <formula>IF($AU39=$S63,1,0)</formula>
    </cfRule>
    <cfRule type="expression" dxfId="2515" priority="64" stopIfTrue="1">
      <formula>IF($AU40=$S63,1,0)</formula>
    </cfRule>
  </conditionalFormatting>
  <conditionalFormatting sqref="N33">
    <cfRule type="expression" dxfId="2514" priority="65" stopIfTrue="1">
      <formula>IF($AU40=$S63,1,0)</formula>
    </cfRule>
    <cfRule type="expression" dxfId="2513" priority="66" stopIfTrue="1">
      <formula>IF($AU39=$S63,1,0)</formula>
    </cfRule>
  </conditionalFormatting>
  <conditionalFormatting sqref="O36">
    <cfRule type="expression" dxfId="2512" priority="55" stopIfTrue="1">
      <formula>IF(AND($AV43&gt;$AV44,ISNUMBER($AV43),ISNUMBER($AV44)),1,0)</formula>
    </cfRule>
  </conditionalFormatting>
  <conditionalFormatting sqref="O37">
    <cfRule type="expression" dxfId="2511" priority="56" stopIfTrue="1">
      <formula>IF(AND($AV43&lt;$AV44,ISNUMBER($AV43),ISNUMBER($AV44)),1,0)</formula>
    </cfRule>
  </conditionalFormatting>
  <conditionalFormatting sqref="N36">
    <cfRule type="expression" dxfId="2510" priority="57" stopIfTrue="1">
      <formula>IF($AU43=$S66,1,0)</formula>
    </cfRule>
    <cfRule type="expression" dxfId="2509" priority="58" stopIfTrue="1">
      <formula>IF($AU44=$S66,1,0)</formula>
    </cfRule>
  </conditionalFormatting>
  <conditionalFormatting sqref="N37">
    <cfRule type="expression" dxfId="2508" priority="59" stopIfTrue="1">
      <formula>IF($AU44=$S66,1,0)</formula>
    </cfRule>
    <cfRule type="expression" dxfId="2507" priority="60" stopIfTrue="1">
      <formula>IF($AU43=$S66,1,0)</formula>
    </cfRule>
  </conditionalFormatting>
  <conditionalFormatting sqref="O40">
    <cfRule type="expression" dxfId="2506" priority="49" stopIfTrue="1">
      <formula>IF(AND($AW47&gt;$AW48,ISNUMBER($AW47),ISNUMBER($AW48)),1,0)</formula>
    </cfRule>
  </conditionalFormatting>
  <conditionalFormatting sqref="O41">
    <cfRule type="expression" dxfId="2505" priority="50" stopIfTrue="1">
      <formula>IF(AND($AW47&lt;$AW48,ISNUMBER($AW47),ISNUMBER($AW48)),1,0)</formula>
    </cfRule>
  </conditionalFormatting>
  <conditionalFormatting sqref="N40">
    <cfRule type="expression" dxfId="2504" priority="51" stopIfTrue="1">
      <formula>IF($AV47=$S67,1,0)</formula>
    </cfRule>
    <cfRule type="expression" dxfId="2503" priority="52" stopIfTrue="1">
      <formula>IF($AV48=$S67,1,0)</formula>
    </cfRule>
  </conditionalFormatting>
  <conditionalFormatting sqref="N41">
    <cfRule type="expression" dxfId="2502" priority="53" stopIfTrue="1">
      <formula>IF($AV48=$S67,1,0)</formula>
    </cfRule>
    <cfRule type="expression" dxfId="2501" priority="54" stopIfTrue="1">
      <formula>IF($AV47=$S67,1,0)</formula>
    </cfRule>
  </conditionalFormatting>
  <conditionalFormatting sqref="T14">
    <cfRule type="expression" dxfId="2500" priority="45" stopIfTrue="1">
      <formula>IF(AND($BB21&gt;$BB22,ISNUMBER($BB21),ISNUMBER($BB22)),1,0)</formula>
    </cfRule>
  </conditionalFormatting>
  <conditionalFormatting sqref="T15">
    <cfRule type="expression" dxfId="2499" priority="46" stopIfTrue="1">
      <formula>IF(AND($BB21&lt;$BB22,ISNUMBER($BB21),ISNUMBER($BB22)),1,0)</formula>
    </cfRule>
  </conditionalFormatting>
  <conditionalFormatting sqref="S14">
    <cfRule type="expression" dxfId="2498" priority="47" stopIfTrue="1">
      <formula>IF($BA21=$S71,1,0)</formula>
    </cfRule>
    <cfRule type="expression" dxfId="2497" priority="48" stopIfTrue="1">
      <formula>IF($BA22=$S71,1,0)</formula>
    </cfRule>
  </conditionalFormatting>
  <conditionalFormatting sqref="S15">
    <cfRule type="expression" dxfId="2496" priority="43" stopIfTrue="1">
      <formula>IF($AU22=$S59,1,0)</formula>
    </cfRule>
    <cfRule type="expression" dxfId="2495" priority="44" stopIfTrue="1">
      <formula>IF($AU21=$S59,1,0)</formula>
    </cfRule>
  </conditionalFormatting>
  <conditionalFormatting sqref="T22">
    <cfRule type="expression" dxfId="2494" priority="41" stopIfTrue="1">
      <formula>IF(AND($BB29&gt;$BB30,ISNUMBER($BB29),ISNUMBER($BB30)),1,0)</formula>
    </cfRule>
  </conditionalFormatting>
  <conditionalFormatting sqref="T23">
    <cfRule type="expression" dxfId="2493" priority="42" stopIfTrue="1">
      <formula>IF(AND($BB29&lt;$BB30,ISNUMBER($BB29),ISNUMBER($BB30)),1,0)</formula>
    </cfRule>
  </conditionalFormatting>
  <conditionalFormatting sqref="S22">
    <cfRule type="expression" dxfId="2492" priority="39" stopIfTrue="1">
      <formula>IF($AU29=$S66,1,0)</formula>
    </cfRule>
    <cfRule type="expression" dxfId="2491" priority="40" stopIfTrue="1">
      <formula>IF($AU30=$S66,1,0)</formula>
    </cfRule>
  </conditionalFormatting>
  <conditionalFormatting sqref="S23">
    <cfRule type="expression" dxfId="2490" priority="37" stopIfTrue="1">
      <formula>IF($AU30=$S67,1,0)</formula>
    </cfRule>
    <cfRule type="expression" dxfId="2489" priority="38" stopIfTrue="1">
      <formula>IF($AU29=$S67,1,0)</formula>
    </cfRule>
  </conditionalFormatting>
  <conditionalFormatting sqref="T30">
    <cfRule type="expression" dxfId="2488" priority="35" stopIfTrue="1">
      <formula>IF(AND($BB37&gt;$BB38,ISNUMBER($BB37),ISNUMBER($BB38)),1,0)</formula>
    </cfRule>
  </conditionalFormatting>
  <conditionalFormatting sqref="T31">
    <cfRule type="expression" dxfId="2487" priority="36" stopIfTrue="1">
      <formula>IF(AND($BB37&lt;$BB38,ISNUMBER($BB37),ISNUMBER($BB38)),1,0)</formula>
    </cfRule>
  </conditionalFormatting>
  <conditionalFormatting sqref="S30">
    <cfRule type="expression" dxfId="2486" priority="33" stopIfTrue="1">
      <formula>IF($AU37=$S64,1,0)</formula>
    </cfRule>
    <cfRule type="expression" dxfId="2485" priority="34" stopIfTrue="1">
      <formula>IF($AU38=$S64,1,0)</formula>
    </cfRule>
  </conditionalFormatting>
  <conditionalFormatting sqref="S31">
    <cfRule type="expression" dxfId="2484" priority="31" stopIfTrue="1">
      <formula>IF($AU38=$S75,1,0)</formula>
    </cfRule>
    <cfRule type="expression" dxfId="2483" priority="32" stopIfTrue="1">
      <formula>IF($AU37=$S75,1,0)</formula>
    </cfRule>
  </conditionalFormatting>
  <conditionalFormatting sqref="T38">
    <cfRule type="expression" dxfId="2482" priority="29" stopIfTrue="1">
      <formula>IF(AND($BB45&gt;$BB46,ISNUMBER($BB45),ISNUMBER($BB46)),1,0)</formula>
    </cfRule>
  </conditionalFormatting>
  <conditionalFormatting sqref="T39">
    <cfRule type="expression" dxfId="2481" priority="30" stopIfTrue="1">
      <formula>IF(AND($BB45&lt;$BB46,ISNUMBER($BB45),ISNUMBER($BB46)),1,0)</formula>
    </cfRule>
  </conditionalFormatting>
  <conditionalFormatting sqref="S38">
    <cfRule type="expression" dxfId="2480" priority="27" stopIfTrue="1">
      <formula>IF($AU45=$S68,1,0)</formula>
    </cfRule>
    <cfRule type="expression" dxfId="2479" priority="28" stopIfTrue="1">
      <formula>IF($AU46=$S68,1,0)</formula>
    </cfRule>
  </conditionalFormatting>
  <conditionalFormatting sqref="S39">
    <cfRule type="expression" dxfId="2478" priority="25" stopIfTrue="1">
      <formula>IF($AU46=$S83,1,0)</formula>
    </cfRule>
    <cfRule type="expression" dxfId="2477" priority="26" stopIfTrue="1">
      <formula>IF($AU45=$S83,1,0)</formula>
    </cfRule>
  </conditionalFormatting>
  <conditionalFormatting sqref="Y18">
    <cfRule type="expression" dxfId="2476" priority="19" stopIfTrue="1">
      <formula>IF(AND($BH25&gt;$BH26,ISNUMBER($BH25),ISNUMBER($BH26)),1,0)</formula>
    </cfRule>
  </conditionalFormatting>
  <conditionalFormatting sqref="Y19">
    <cfRule type="expression" dxfId="2475" priority="20" stopIfTrue="1">
      <formula>IF(AND($BH25&lt;$BH26,ISNUMBER($BH25),ISNUMBER($BH26)),1,0)</formula>
    </cfRule>
  </conditionalFormatting>
  <conditionalFormatting sqref="X18">
    <cfRule type="expression" dxfId="2474" priority="21" stopIfTrue="1">
      <formula>IF($BG25=$S78,1,0)</formula>
    </cfRule>
    <cfRule type="expression" dxfId="2473" priority="22" stopIfTrue="1">
      <formula>IF($BG26=$S78,1,0)</formula>
    </cfRule>
  </conditionalFormatting>
  <conditionalFormatting sqref="X19">
    <cfRule type="expression" dxfId="2472" priority="23" stopIfTrue="1">
      <formula>IF($BG26=$S78,1,0)</formula>
    </cfRule>
    <cfRule type="expression" dxfId="2471" priority="24" stopIfTrue="1">
      <formula>IF($BG25=$S78,1,0)</formula>
    </cfRule>
  </conditionalFormatting>
  <conditionalFormatting sqref="Y34">
    <cfRule type="expression" dxfId="2470" priority="13" stopIfTrue="1">
      <formula>IF(AND($BH41&gt;$BH42,ISNUMBER($BH41),ISNUMBER($BH42)),1,0)</formula>
    </cfRule>
  </conditionalFormatting>
  <conditionalFormatting sqref="Y35">
    <cfRule type="expression" dxfId="2469" priority="14" stopIfTrue="1">
      <formula>IF(AND($BH41&lt;$BH42,ISNUMBER($BH41),ISNUMBER($BH42)),1,0)</formula>
    </cfRule>
  </conditionalFormatting>
  <conditionalFormatting sqref="X34">
    <cfRule type="expression" dxfId="2468" priority="15" stopIfTrue="1">
      <formula>IF($BG41=$S79,1,0)</formula>
    </cfRule>
    <cfRule type="expression" dxfId="2467" priority="16" stopIfTrue="1">
      <formula>IF($BG42=$S79,1,0)</formula>
    </cfRule>
  </conditionalFormatting>
  <conditionalFormatting sqref="X35">
    <cfRule type="expression" dxfId="2466" priority="17" stopIfTrue="1">
      <formula>IF($BG42=$S79,1,0)</formula>
    </cfRule>
    <cfRule type="expression" dxfId="2465" priority="18" stopIfTrue="1">
      <formula>IF($BG41=$S79,1,0)</formula>
    </cfRule>
  </conditionalFormatting>
  <conditionalFormatting sqref="AD25">
    <cfRule type="expression" dxfId="2464" priority="7" stopIfTrue="1">
      <formula>IF(AND($BN32&gt;$BN33,ISNUMBER($BN32),ISNUMBER($BN33)),1,0)</formula>
    </cfRule>
  </conditionalFormatting>
  <conditionalFormatting sqref="AD26">
    <cfRule type="expression" dxfId="2463" priority="8" stopIfTrue="1">
      <formula>IF(AND($BN32&lt;$BN33,ISNUMBER($BN32),ISNUMBER($BN33)),1,0)</formula>
    </cfRule>
  </conditionalFormatting>
  <conditionalFormatting sqref="AC25">
    <cfRule type="expression" dxfId="2462" priority="9" stopIfTrue="1">
      <formula>IF($BM32=$S87,1,0)</formula>
    </cfRule>
    <cfRule type="expression" dxfId="2461" priority="10" stopIfTrue="1">
      <formula>IF($BM33=$S87,1,0)</formula>
    </cfRule>
  </conditionalFormatting>
  <conditionalFormatting sqref="AC26">
    <cfRule type="expression" dxfId="2460" priority="11" stopIfTrue="1">
      <formula>IF($BM33=$S87,1,0)</formula>
    </cfRule>
    <cfRule type="expression" dxfId="2459" priority="12" stopIfTrue="1">
      <formula>IF($BM32=$S87,1,0)</formula>
    </cfRule>
  </conditionalFormatting>
  <conditionalFormatting sqref="AD37">
    <cfRule type="expression" dxfId="2458" priority="1" stopIfTrue="1">
      <formula>IF(AND($BN44&gt;$BN45,ISNUMBER($BN44),ISNUMBER($BN45)),1,0)</formula>
    </cfRule>
  </conditionalFormatting>
  <conditionalFormatting sqref="AD38">
    <cfRule type="expression" dxfId="2457" priority="2" stopIfTrue="1">
      <formula>IF(AND($BN44&lt;$BN45,ISNUMBER($BN44),ISNUMBER($BN45)),1,0)</formula>
    </cfRule>
  </conditionalFormatting>
  <conditionalFormatting sqref="AC37">
    <cfRule type="expression" dxfId="2456" priority="3" stopIfTrue="1">
      <formula>IF($BM44=$S83,1,0)</formula>
    </cfRule>
    <cfRule type="expression" dxfId="2455" priority="4" stopIfTrue="1">
      <formula>IF($BM45=$S83,1,0)</formula>
    </cfRule>
  </conditionalFormatting>
  <conditionalFormatting sqref="AC38">
    <cfRule type="expression" dxfId="2454" priority="5" stopIfTrue="1">
      <formula>IF($BM45=$S83,1,0)</formula>
    </cfRule>
    <cfRule type="expression" dxfId="2453" priority="6" stopIfTrue="1">
      <formula>IF($BM44=$S83,1,0)</formula>
    </cfRule>
  </conditionalFormatting>
  <dataValidations count="1">
    <dataValidation type="list" allowBlank="1" showInputMessage="1" showErrorMessage="1" sqref="G4:H9 G11:H58 O24:O25 S4:T6 O12:O13 O28:O29 O16:O17 O20:O21 O32:O33 O36:O37 O40:O41 T14:T15 T22:T23 T30:T31 T38:T39 Y18:Y19 Y34:Y35 AD25:AD26 R7:S7 AD37:AD38" xr:uid="{348573CC-A030-469D-8383-104558136212}">
      <formula1>"0,1,2,3,4,5,6,7,8,9"</formula1>
    </dataValidation>
  </dataValidation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08A3D-174F-4735-A240-5BC78E2BCE7F}">
  <sheetPr>
    <tabColor rgb="FFFF0000"/>
  </sheetPr>
  <dimension ref="A1:AF60"/>
  <sheetViews>
    <sheetView zoomScale="80" zoomScaleNormal="80" workbookViewId="0">
      <selection activeCell="AA40" sqref="AA40"/>
    </sheetView>
  </sheetViews>
  <sheetFormatPr defaultRowHeight="15" x14ac:dyDescent="0.25"/>
  <cols>
    <col min="4" max="4" width="9.28515625" customWidth="1"/>
    <col min="5" max="5" width="10" bestFit="1" customWidth="1"/>
    <col min="6" max="6" width="15.7109375" customWidth="1"/>
    <col min="7" max="8" width="7.140625" customWidth="1"/>
    <col min="9" max="9" width="14.5703125" bestFit="1" customWidth="1"/>
    <col min="10" max="11" width="12.5703125" customWidth="1"/>
    <col min="13" max="13" width="5.42578125" customWidth="1"/>
    <col min="14" max="14" width="14.140625" customWidth="1"/>
    <col min="16" max="17" width="4.28515625" customWidth="1"/>
    <col min="18" max="18" width="5.140625" customWidth="1"/>
    <col min="21" max="22" width="4.28515625" customWidth="1"/>
    <col min="26" max="27" width="4.28515625" customWidth="1"/>
  </cols>
  <sheetData>
    <row r="1" spans="1:32" ht="15" customHeight="1" x14ac:dyDescent="0.25">
      <c r="A1" s="2009" t="s">
        <v>0</v>
      </c>
      <c r="B1" s="2010"/>
      <c r="C1" s="2010"/>
      <c r="D1" s="2010"/>
      <c r="E1" s="2010"/>
      <c r="F1" s="2010"/>
      <c r="G1" s="2010"/>
      <c r="H1" s="2010"/>
      <c r="I1" s="2011"/>
      <c r="J1" s="2031" t="s">
        <v>93</v>
      </c>
      <c r="K1" s="2032" t="s">
        <v>94</v>
      </c>
      <c r="AB1" s="36"/>
    </row>
    <row r="2" spans="1:32" ht="15" customHeight="1" x14ac:dyDescent="0.25">
      <c r="A2" s="2012"/>
      <c r="B2" s="2013"/>
      <c r="C2" s="2013"/>
      <c r="D2" s="2013"/>
      <c r="E2" s="2013"/>
      <c r="F2" s="2013"/>
      <c r="G2" s="2013"/>
      <c r="H2" s="2013"/>
      <c r="I2" s="2014"/>
      <c r="J2" s="2031"/>
      <c r="K2" s="2032"/>
    </row>
    <row r="3" spans="1:32" x14ac:dyDescent="0.25">
      <c r="A3" s="22" t="s">
        <v>52</v>
      </c>
      <c r="B3" s="22" t="s">
        <v>55</v>
      </c>
      <c r="C3" s="2015" t="s">
        <v>65</v>
      </c>
      <c r="D3" s="2015"/>
      <c r="E3" s="23" t="s">
        <v>64</v>
      </c>
      <c r="F3" s="22" t="s">
        <v>53</v>
      </c>
      <c r="G3" s="22"/>
      <c r="H3" s="22"/>
      <c r="I3" s="22" t="s">
        <v>54</v>
      </c>
      <c r="J3" s="49"/>
      <c r="K3" s="49"/>
      <c r="M3" s="2016" t="s">
        <v>92</v>
      </c>
      <c r="N3" s="2016"/>
      <c r="O3" s="2016"/>
    </row>
    <row r="4" spans="1:32" x14ac:dyDescent="0.25">
      <c r="A4" s="15">
        <v>1</v>
      </c>
      <c r="B4" s="17" t="s">
        <v>56</v>
      </c>
      <c r="C4" s="16" t="s">
        <v>1</v>
      </c>
      <c r="D4" s="17" t="s">
        <v>2</v>
      </c>
      <c r="E4" s="18">
        <v>0.70833333333333337</v>
      </c>
      <c r="F4" s="14" t="s">
        <v>3</v>
      </c>
      <c r="G4" s="19">
        <v>2</v>
      </c>
      <c r="H4" s="20">
        <v>0</v>
      </c>
      <c r="I4" s="14" t="s">
        <v>4</v>
      </c>
      <c r="J4" s="14">
        <v>3</v>
      </c>
      <c r="K4" s="14"/>
      <c r="M4" s="2016"/>
      <c r="N4" s="2016"/>
      <c r="O4" s="2016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</row>
    <row r="5" spans="1:32" x14ac:dyDescent="0.25">
      <c r="A5" s="2">
        <v>2</v>
      </c>
      <c r="B5" s="4" t="s">
        <v>56</v>
      </c>
      <c r="C5" s="3" t="s">
        <v>5</v>
      </c>
      <c r="D5" s="4" t="s">
        <v>6</v>
      </c>
      <c r="E5" s="5">
        <v>0.58333333333333337</v>
      </c>
      <c r="F5" s="14" t="s">
        <v>7</v>
      </c>
      <c r="G5" s="6">
        <v>0</v>
      </c>
      <c r="H5" s="7">
        <v>2</v>
      </c>
      <c r="I5" s="14" t="s">
        <v>8</v>
      </c>
      <c r="J5" s="14">
        <v>3</v>
      </c>
      <c r="K5" s="14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</row>
    <row r="6" spans="1:32" x14ac:dyDescent="0.25">
      <c r="A6" s="2">
        <v>17</v>
      </c>
      <c r="B6" s="4" t="s">
        <v>56</v>
      </c>
      <c r="C6" s="3" t="s">
        <v>37</v>
      </c>
      <c r="D6" s="4" t="s">
        <v>38</v>
      </c>
      <c r="E6" s="5">
        <v>0.83333333333333337</v>
      </c>
      <c r="F6" s="14" t="s">
        <v>3</v>
      </c>
      <c r="G6" s="6">
        <v>2</v>
      </c>
      <c r="H6" s="7">
        <v>0</v>
      </c>
      <c r="I6" s="14" t="s">
        <v>7</v>
      </c>
      <c r="J6" s="14">
        <v>3</v>
      </c>
      <c r="K6" s="14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</row>
    <row r="7" spans="1:32" x14ac:dyDescent="0.25">
      <c r="A7" s="2">
        <v>18</v>
      </c>
      <c r="B7" s="4" t="s">
        <v>56</v>
      </c>
      <c r="C7" s="3" t="s">
        <v>42</v>
      </c>
      <c r="D7" s="4" t="s">
        <v>43</v>
      </c>
      <c r="E7" s="1">
        <v>0.70833333333333337</v>
      </c>
      <c r="F7" s="14" t="s">
        <v>8</v>
      </c>
      <c r="G7" s="6">
        <v>3</v>
      </c>
      <c r="H7" s="7">
        <v>0</v>
      </c>
      <c r="I7" s="14" t="s">
        <v>4</v>
      </c>
      <c r="J7" s="14">
        <v>3</v>
      </c>
      <c r="K7" s="14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</row>
    <row r="8" spans="1:32" ht="15" customHeight="1" x14ac:dyDescent="0.25">
      <c r="A8" s="2">
        <v>33</v>
      </c>
      <c r="B8" s="4" t="s">
        <v>56</v>
      </c>
      <c r="C8" s="3" t="s">
        <v>29</v>
      </c>
      <c r="D8" s="4" t="s">
        <v>48</v>
      </c>
      <c r="E8" s="5">
        <v>0.66666666666666663</v>
      </c>
      <c r="F8" s="14" t="s">
        <v>8</v>
      </c>
      <c r="G8" s="6">
        <v>1</v>
      </c>
      <c r="H8" s="7">
        <v>0</v>
      </c>
      <c r="I8" s="14" t="s">
        <v>3</v>
      </c>
      <c r="J8" s="14">
        <v>3</v>
      </c>
      <c r="K8" s="14"/>
      <c r="M8" s="2017" t="s">
        <v>67</v>
      </c>
      <c r="N8" s="2018"/>
      <c r="O8" s="2018"/>
      <c r="P8" s="2023"/>
      <c r="Q8" s="25"/>
      <c r="R8" s="2017" t="s">
        <v>68</v>
      </c>
      <c r="S8" s="2018"/>
      <c r="T8" s="2018"/>
      <c r="U8" s="25"/>
      <c r="V8" s="25"/>
      <c r="W8" s="2017" t="s">
        <v>69</v>
      </c>
      <c r="X8" s="2018"/>
      <c r="Y8" s="2018"/>
      <c r="Z8" s="25"/>
      <c r="AA8" s="25"/>
      <c r="AB8" s="2017" t="s">
        <v>66</v>
      </c>
      <c r="AC8" s="2018"/>
      <c r="AD8" s="2018"/>
      <c r="AE8" s="37"/>
      <c r="AF8" s="37"/>
    </row>
    <row r="9" spans="1:32" ht="15" customHeight="1" x14ac:dyDescent="0.25">
      <c r="A9" s="2">
        <v>34</v>
      </c>
      <c r="B9" s="4" t="s">
        <v>56</v>
      </c>
      <c r="C9" s="3" t="s">
        <v>29</v>
      </c>
      <c r="D9" s="4" t="s">
        <v>48</v>
      </c>
      <c r="E9" s="5">
        <v>0.66666666666666663</v>
      </c>
      <c r="F9" s="14" t="s">
        <v>4</v>
      </c>
      <c r="G9" s="6">
        <v>0</v>
      </c>
      <c r="H9" s="7">
        <v>2</v>
      </c>
      <c r="I9" s="14" t="s">
        <v>7</v>
      </c>
      <c r="J9" s="14">
        <v>0</v>
      </c>
      <c r="K9" s="14"/>
      <c r="M9" s="2019"/>
      <c r="N9" s="2020"/>
      <c r="O9" s="2020"/>
      <c r="P9" s="2023"/>
      <c r="Q9" s="25"/>
      <c r="R9" s="2019"/>
      <c r="S9" s="2020"/>
      <c r="T9" s="2020"/>
      <c r="U9" s="25"/>
      <c r="V9" s="25"/>
      <c r="W9" s="2019"/>
      <c r="X9" s="2020"/>
      <c r="Y9" s="2020"/>
      <c r="Z9" s="25"/>
      <c r="AA9" s="25"/>
      <c r="AB9" s="2019"/>
      <c r="AC9" s="2020"/>
      <c r="AD9" s="2020"/>
      <c r="AE9" s="37"/>
      <c r="AF9" s="37"/>
    </row>
    <row r="10" spans="1:32" x14ac:dyDescent="0.25">
      <c r="E10" s="14"/>
      <c r="J10" s="55">
        <f>SUM(J4:J9)</f>
        <v>15</v>
      </c>
      <c r="K10" s="56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37"/>
    </row>
    <row r="11" spans="1:32" x14ac:dyDescent="0.25">
      <c r="A11" s="2">
        <v>3</v>
      </c>
      <c r="B11" s="4" t="s">
        <v>57</v>
      </c>
      <c r="C11" s="3" t="s">
        <v>5</v>
      </c>
      <c r="D11" s="4" t="s">
        <v>6</v>
      </c>
      <c r="E11" s="5">
        <v>0.83333333333333337</v>
      </c>
      <c r="F11" s="14" t="s">
        <v>9</v>
      </c>
      <c r="G11" s="6">
        <v>0</v>
      </c>
      <c r="H11" s="7">
        <v>2</v>
      </c>
      <c r="I11" s="14" t="s">
        <v>10</v>
      </c>
      <c r="J11" s="14">
        <v>0</v>
      </c>
      <c r="K11" s="14"/>
      <c r="M11" s="25" t="s">
        <v>75</v>
      </c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37"/>
    </row>
    <row r="12" spans="1:32" x14ac:dyDescent="0.25">
      <c r="A12" s="2">
        <v>4</v>
      </c>
      <c r="B12" s="4" t="s">
        <v>57</v>
      </c>
      <c r="C12" s="3" t="s">
        <v>5</v>
      </c>
      <c r="D12" s="4" t="s">
        <v>6</v>
      </c>
      <c r="E12" s="5">
        <v>0.70833333333333337</v>
      </c>
      <c r="F12" s="14" t="s">
        <v>11</v>
      </c>
      <c r="G12" s="6">
        <v>2</v>
      </c>
      <c r="H12" s="7">
        <v>0</v>
      </c>
      <c r="I12" s="14" t="s">
        <v>12</v>
      </c>
      <c r="J12" s="14">
        <v>0</v>
      </c>
      <c r="K12" s="14"/>
      <c r="M12" s="2021">
        <v>49</v>
      </c>
      <c r="N12" s="26" t="s">
        <v>8</v>
      </c>
      <c r="O12" s="27">
        <v>1</v>
      </c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37"/>
    </row>
    <row r="13" spans="1:32" x14ac:dyDescent="0.25">
      <c r="A13" s="2">
        <v>19</v>
      </c>
      <c r="B13" s="4" t="s">
        <v>57</v>
      </c>
      <c r="C13" s="3" t="s">
        <v>42</v>
      </c>
      <c r="D13" s="4" t="s">
        <v>43</v>
      </c>
      <c r="E13" s="5">
        <v>0.58333333333333337</v>
      </c>
      <c r="F13" s="14" t="s">
        <v>9</v>
      </c>
      <c r="G13" s="6">
        <v>1</v>
      </c>
      <c r="H13" s="7">
        <v>0</v>
      </c>
      <c r="I13" s="14" t="s">
        <v>11</v>
      </c>
      <c r="J13" s="14">
        <v>5</v>
      </c>
      <c r="K13" s="14"/>
      <c r="M13" s="2022"/>
      <c r="N13" s="53" t="s">
        <v>9</v>
      </c>
      <c r="O13" s="52">
        <v>0</v>
      </c>
      <c r="P13" s="29"/>
      <c r="Q13" s="25"/>
      <c r="R13" s="25" t="s">
        <v>82</v>
      </c>
      <c r="S13" s="25"/>
      <c r="T13" s="25"/>
      <c r="U13" s="30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37"/>
    </row>
    <row r="14" spans="1:32" x14ac:dyDescent="0.25">
      <c r="A14" s="2">
        <v>20</v>
      </c>
      <c r="B14" s="4" t="s">
        <v>57</v>
      </c>
      <c r="C14" s="3" t="s">
        <v>42</v>
      </c>
      <c r="D14" s="4" t="s">
        <v>43</v>
      </c>
      <c r="E14" s="5">
        <v>0.83333333333333337</v>
      </c>
      <c r="F14" s="14" t="s">
        <v>12</v>
      </c>
      <c r="G14" s="6">
        <v>0</v>
      </c>
      <c r="H14" s="7">
        <v>4</v>
      </c>
      <c r="I14" s="14" t="s">
        <v>10</v>
      </c>
      <c r="J14" s="14">
        <v>3</v>
      </c>
      <c r="K14" s="14"/>
      <c r="M14" s="25"/>
      <c r="N14" s="54" t="s">
        <v>93</v>
      </c>
      <c r="O14" s="58">
        <v>5</v>
      </c>
      <c r="P14" s="31"/>
      <c r="Q14" s="25"/>
      <c r="R14" s="2021">
        <v>57</v>
      </c>
      <c r="S14" s="26" t="s">
        <v>8</v>
      </c>
      <c r="T14" s="27">
        <v>1</v>
      </c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37"/>
      <c r="AF14" s="37"/>
    </row>
    <row r="15" spans="1:32" x14ac:dyDescent="0.25">
      <c r="A15" s="2">
        <v>35</v>
      </c>
      <c r="B15" s="4" t="s">
        <v>57</v>
      </c>
      <c r="C15" s="3" t="s">
        <v>29</v>
      </c>
      <c r="D15" s="4" t="s">
        <v>48</v>
      </c>
      <c r="E15" s="5">
        <v>0.83333333333333337</v>
      </c>
      <c r="F15" s="14" t="s">
        <v>12</v>
      </c>
      <c r="G15" s="6">
        <v>0</v>
      </c>
      <c r="H15" s="7">
        <v>3</v>
      </c>
      <c r="I15" s="14" t="s">
        <v>9</v>
      </c>
      <c r="J15" s="14">
        <v>0</v>
      </c>
      <c r="K15" s="14"/>
      <c r="M15" s="25" t="s">
        <v>74</v>
      </c>
      <c r="N15" s="25"/>
      <c r="O15" s="25"/>
      <c r="P15" s="31"/>
      <c r="Q15" s="32"/>
      <c r="R15" s="2022"/>
      <c r="S15" s="28" t="s">
        <v>15</v>
      </c>
      <c r="T15" s="12">
        <v>2</v>
      </c>
      <c r="U15" s="29"/>
      <c r="V15" s="25"/>
      <c r="W15" s="25"/>
      <c r="X15" s="25"/>
      <c r="Y15" s="25"/>
      <c r="Z15" s="25"/>
      <c r="AA15" s="25"/>
      <c r="AB15" s="25"/>
      <c r="AC15" s="25"/>
      <c r="AD15" s="25"/>
      <c r="AE15" s="37"/>
      <c r="AF15" s="37"/>
    </row>
    <row r="16" spans="1:32" x14ac:dyDescent="0.25">
      <c r="A16" s="2">
        <v>36</v>
      </c>
      <c r="B16" s="4" t="s">
        <v>57</v>
      </c>
      <c r="C16" s="3" t="s">
        <v>29</v>
      </c>
      <c r="D16" s="4" t="s">
        <v>48</v>
      </c>
      <c r="E16" s="5">
        <v>0.83333333333333337</v>
      </c>
      <c r="F16" s="14" t="s">
        <v>10</v>
      </c>
      <c r="G16" s="6">
        <v>3</v>
      </c>
      <c r="H16" s="7">
        <v>0</v>
      </c>
      <c r="I16" s="14" t="s">
        <v>11</v>
      </c>
      <c r="J16" s="14">
        <v>0</v>
      </c>
      <c r="K16" s="14"/>
      <c r="M16" s="2021">
        <v>50</v>
      </c>
      <c r="N16" s="26" t="s">
        <v>15</v>
      </c>
      <c r="O16" s="27">
        <v>2</v>
      </c>
      <c r="P16" s="33"/>
      <c r="Q16" s="25"/>
      <c r="R16" s="25"/>
      <c r="S16" s="54" t="s">
        <v>93</v>
      </c>
      <c r="T16" s="58">
        <v>9</v>
      </c>
      <c r="U16" s="31"/>
      <c r="V16" s="25"/>
      <c r="W16" s="25"/>
      <c r="X16" s="25"/>
      <c r="Y16" s="25"/>
      <c r="Z16" s="25"/>
      <c r="AA16" s="25"/>
      <c r="AB16" s="25"/>
      <c r="AC16" s="25"/>
      <c r="AD16" s="25"/>
      <c r="AE16" s="37"/>
      <c r="AF16" s="37"/>
    </row>
    <row r="17" spans="1:32" x14ac:dyDescent="0.25">
      <c r="A17" s="2"/>
      <c r="B17" s="4"/>
      <c r="C17" s="3"/>
      <c r="D17" s="4"/>
      <c r="E17" s="5"/>
      <c r="F17" s="14"/>
      <c r="G17" s="14"/>
      <c r="H17" s="14"/>
      <c r="I17" s="14"/>
      <c r="J17" s="55">
        <f>SUM(J11:J16)</f>
        <v>8</v>
      </c>
      <c r="K17" s="56"/>
      <c r="M17" s="2022"/>
      <c r="N17" s="2000" t="s">
        <v>20</v>
      </c>
      <c r="O17" s="12">
        <v>0</v>
      </c>
      <c r="P17" s="25"/>
      <c r="Q17" s="25"/>
      <c r="R17" s="25"/>
      <c r="S17" s="25"/>
      <c r="T17" s="25"/>
      <c r="U17" s="31"/>
      <c r="V17" s="25"/>
      <c r="W17" s="25" t="s">
        <v>86</v>
      </c>
      <c r="X17" s="25"/>
      <c r="Y17" s="25"/>
      <c r="Z17" s="25"/>
      <c r="AA17" s="25"/>
      <c r="AB17" s="25"/>
      <c r="AC17" s="25"/>
      <c r="AD17" s="25"/>
      <c r="AE17" s="37"/>
      <c r="AF17" s="37"/>
    </row>
    <row r="18" spans="1:32" x14ac:dyDescent="0.25">
      <c r="A18" s="2">
        <v>5</v>
      </c>
      <c r="B18" s="4" t="s">
        <v>61</v>
      </c>
      <c r="C18" s="3" t="s">
        <v>13</v>
      </c>
      <c r="D18" s="4" t="s">
        <v>14</v>
      </c>
      <c r="E18" s="21">
        <v>0.5</v>
      </c>
      <c r="F18" s="14" t="s">
        <v>15</v>
      </c>
      <c r="G18" s="6">
        <v>3</v>
      </c>
      <c r="H18" s="7">
        <v>0</v>
      </c>
      <c r="I18" s="14" t="s">
        <v>16</v>
      </c>
      <c r="J18" s="14">
        <v>3</v>
      </c>
      <c r="K18" s="14"/>
      <c r="M18" s="25"/>
      <c r="N18" s="54" t="s">
        <v>93</v>
      </c>
      <c r="O18" s="58">
        <v>1</v>
      </c>
      <c r="P18" s="25"/>
      <c r="Q18" s="25"/>
      <c r="R18" s="25"/>
      <c r="S18" s="25"/>
      <c r="T18" s="25"/>
      <c r="U18" s="31"/>
      <c r="V18" s="25"/>
      <c r="W18" s="2021">
        <v>61</v>
      </c>
      <c r="X18" s="26" t="s">
        <v>15</v>
      </c>
      <c r="Y18" s="27">
        <v>0</v>
      </c>
      <c r="Z18" s="25"/>
      <c r="AA18" s="34"/>
      <c r="AB18" s="25"/>
      <c r="AC18" s="25"/>
      <c r="AD18" s="25"/>
      <c r="AE18" s="37"/>
      <c r="AF18" s="37"/>
    </row>
    <row r="19" spans="1:32" x14ac:dyDescent="0.25">
      <c r="A19" s="2">
        <v>6</v>
      </c>
      <c r="B19" s="4" t="s">
        <v>61</v>
      </c>
      <c r="C19" s="3" t="s">
        <v>13</v>
      </c>
      <c r="D19" s="4" t="s">
        <v>14</v>
      </c>
      <c r="E19" s="5">
        <v>0.75</v>
      </c>
      <c r="F19" s="14" t="s">
        <v>73</v>
      </c>
      <c r="G19" s="6">
        <v>0</v>
      </c>
      <c r="H19" s="7">
        <v>1</v>
      </c>
      <c r="I19" s="14" t="s">
        <v>17</v>
      </c>
      <c r="J19" s="14">
        <v>5</v>
      </c>
      <c r="K19" s="14"/>
      <c r="M19" s="25" t="s">
        <v>78</v>
      </c>
      <c r="N19" s="25"/>
      <c r="O19" s="25"/>
      <c r="P19" s="25"/>
      <c r="Q19" s="25"/>
      <c r="R19" s="25"/>
      <c r="S19" s="25"/>
      <c r="T19" s="25"/>
      <c r="U19" s="31"/>
      <c r="V19" s="32"/>
      <c r="W19" s="2022"/>
      <c r="X19" s="2000" t="s">
        <v>24</v>
      </c>
      <c r="Y19" s="12">
        <v>1</v>
      </c>
      <c r="Z19" s="29"/>
      <c r="AA19" s="35"/>
      <c r="AB19" s="25"/>
      <c r="AC19" s="25"/>
      <c r="AD19" s="25"/>
      <c r="AE19" s="37"/>
      <c r="AF19" s="37"/>
    </row>
    <row r="20" spans="1:32" x14ac:dyDescent="0.25">
      <c r="A20" s="2">
        <v>21</v>
      </c>
      <c r="B20" s="4" t="s">
        <v>61</v>
      </c>
      <c r="C20" s="3" t="s">
        <v>1</v>
      </c>
      <c r="D20" s="4" t="s">
        <v>44</v>
      </c>
      <c r="E20" s="5">
        <v>0.70833333333333337</v>
      </c>
      <c r="F20" s="14" t="s">
        <v>15</v>
      </c>
      <c r="G20" s="6">
        <v>2</v>
      </c>
      <c r="H20" s="7">
        <v>0</v>
      </c>
      <c r="I20" s="14" t="s">
        <v>73</v>
      </c>
      <c r="J20" s="14">
        <v>3</v>
      </c>
      <c r="K20" s="14"/>
      <c r="M20" s="2021">
        <v>53</v>
      </c>
      <c r="N20" s="26" t="s">
        <v>24</v>
      </c>
      <c r="O20" s="27">
        <v>2</v>
      </c>
      <c r="P20" s="25"/>
      <c r="Q20" s="25"/>
      <c r="R20" s="25"/>
      <c r="S20" s="25"/>
      <c r="T20" s="25"/>
      <c r="U20" s="31"/>
      <c r="V20" s="25"/>
      <c r="W20" s="25"/>
      <c r="X20" s="54" t="s">
        <v>93</v>
      </c>
      <c r="Y20" s="58">
        <v>5</v>
      </c>
      <c r="Z20" s="31"/>
      <c r="AA20" s="25"/>
      <c r="AB20" s="25"/>
      <c r="AC20" s="25"/>
      <c r="AD20" s="25"/>
      <c r="AE20" s="37"/>
      <c r="AF20" s="37"/>
    </row>
    <row r="21" spans="1:32" x14ac:dyDescent="0.25">
      <c r="A21" s="2">
        <v>22</v>
      </c>
      <c r="B21" s="4" t="s">
        <v>61</v>
      </c>
      <c r="C21" s="3" t="s">
        <v>1</v>
      </c>
      <c r="D21" s="4" t="s">
        <v>44</v>
      </c>
      <c r="E21" s="5">
        <v>0.58333333333333337</v>
      </c>
      <c r="F21" s="14" t="s">
        <v>17</v>
      </c>
      <c r="G21" s="6">
        <v>2</v>
      </c>
      <c r="H21" s="7">
        <v>0</v>
      </c>
      <c r="I21" s="14" t="s">
        <v>16</v>
      </c>
      <c r="J21" s="14">
        <v>0</v>
      </c>
      <c r="K21" s="14"/>
      <c r="M21" s="2022"/>
      <c r="N21" s="28" t="s">
        <v>91</v>
      </c>
      <c r="O21" s="12">
        <v>0</v>
      </c>
      <c r="P21" s="29"/>
      <c r="Q21" s="25"/>
      <c r="R21" s="25" t="s">
        <v>83</v>
      </c>
      <c r="S21" s="25"/>
      <c r="T21" s="25"/>
      <c r="U21" s="31"/>
      <c r="V21" s="25"/>
      <c r="W21" s="25"/>
      <c r="X21" s="25"/>
      <c r="Y21" s="25"/>
      <c r="Z21" s="31"/>
      <c r="AA21" s="25"/>
      <c r="AB21" s="25"/>
      <c r="AC21" s="25"/>
      <c r="AD21" s="25"/>
      <c r="AE21" s="37"/>
      <c r="AF21" s="37"/>
    </row>
    <row r="22" spans="1:32" x14ac:dyDescent="0.25">
      <c r="A22" s="2">
        <v>37</v>
      </c>
      <c r="B22" s="4" t="s">
        <v>61</v>
      </c>
      <c r="C22" s="3" t="s">
        <v>37</v>
      </c>
      <c r="D22" s="4" t="s">
        <v>49</v>
      </c>
      <c r="E22" s="5">
        <v>0.66666666666666663</v>
      </c>
      <c r="F22" s="14" t="s">
        <v>17</v>
      </c>
      <c r="G22" s="6">
        <v>0</v>
      </c>
      <c r="H22" s="7">
        <v>0</v>
      </c>
      <c r="I22" s="14" t="s">
        <v>15</v>
      </c>
      <c r="J22" s="14">
        <v>5</v>
      </c>
      <c r="K22" s="14"/>
      <c r="M22" s="25"/>
      <c r="N22" s="54" t="s">
        <v>93</v>
      </c>
      <c r="O22" s="58">
        <v>10</v>
      </c>
      <c r="P22" s="31"/>
      <c r="Q22" s="25"/>
      <c r="R22" s="2021">
        <v>58</v>
      </c>
      <c r="S22" s="26" t="s">
        <v>24</v>
      </c>
      <c r="T22" s="27">
        <v>2</v>
      </c>
      <c r="U22" s="33"/>
      <c r="V22" s="25"/>
      <c r="W22" s="25"/>
      <c r="X22" s="25"/>
      <c r="Y22" s="25"/>
      <c r="Z22" s="31"/>
      <c r="AA22" s="25"/>
      <c r="AB22" s="25"/>
      <c r="AC22" s="25"/>
      <c r="AD22" s="25"/>
      <c r="AE22" s="37"/>
      <c r="AF22" s="37"/>
    </row>
    <row r="23" spans="1:32" x14ac:dyDescent="0.25">
      <c r="A23" s="2">
        <v>38</v>
      </c>
      <c r="B23" s="4" t="s">
        <v>61</v>
      </c>
      <c r="C23" s="3" t="s">
        <v>37</v>
      </c>
      <c r="D23" s="4" t="s">
        <v>49</v>
      </c>
      <c r="E23" s="5">
        <v>0.66666666666666663</v>
      </c>
      <c r="F23" s="14" t="s">
        <v>16</v>
      </c>
      <c r="G23" s="6">
        <v>0</v>
      </c>
      <c r="H23" s="7">
        <v>1</v>
      </c>
      <c r="I23" s="14" t="s">
        <v>73</v>
      </c>
      <c r="J23" s="14">
        <v>3</v>
      </c>
      <c r="K23" s="14"/>
      <c r="M23" s="25" t="s">
        <v>79</v>
      </c>
      <c r="N23" s="25"/>
      <c r="O23" s="25"/>
      <c r="P23" s="31"/>
      <c r="Q23" s="32"/>
      <c r="R23" s="2022"/>
      <c r="S23" s="2000" t="s">
        <v>36</v>
      </c>
      <c r="T23" s="12">
        <v>0</v>
      </c>
      <c r="U23" s="25"/>
      <c r="V23" s="25"/>
      <c r="W23" s="25"/>
      <c r="X23" s="25"/>
      <c r="Y23" s="25"/>
      <c r="Z23" s="31"/>
      <c r="AA23" s="25"/>
      <c r="AB23" s="25"/>
      <c r="AC23" s="25"/>
      <c r="AD23" s="25"/>
      <c r="AE23" s="37"/>
      <c r="AF23" s="37"/>
    </row>
    <row r="24" spans="1:32" x14ac:dyDescent="0.25">
      <c r="A24" s="2"/>
      <c r="B24" s="4"/>
      <c r="C24" s="3"/>
      <c r="D24" s="4"/>
      <c r="E24" s="5"/>
      <c r="F24" s="14"/>
      <c r="G24" s="14"/>
      <c r="H24" s="14"/>
      <c r="I24" s="14"/>
      <c r="J24" s="56">
        <f>SUM(J18:J23)</f>
        <v>19</v>
      </c>
      <c r="K24" s="56">
        <v>2.5</v>
      </c>
      <c r="M24" s="2021">
        <v>54</v>
      </c>
      <c r="N24" s="2001" t="s">
        <v>36</v>
      </c>
      <c r="O24" s="27">
        <v>0</v>
      </c>
      <c r="P24" s="33"/>
      <c r="Q24" s="25"/>
      <c r="R24" s="25"/>
      <c r="S24" s="54" t="s">
        <v>93</v>
      </c>
      <c r="T24" s="58">
        <v>3</v>
      </c>
      <c r="U24" s="25"/>
      <c r="V24" s="25"/>
      <c r="W24" s="25"/>
      <c r="X24" s="25"/>
      <c r="Y24" s="25"/>
      <c r="Z24" s="31"/>
      <c r="AA24" s="25"/>
      <c r="AB24" s="25" t="s">
        <v>89</v>
      </c>
      <c r="AC24" s="25"/>
      <c r="AD24" s="25"/>
      <c r="AE24" s="37"/>
      <c r="AF24" s="37"/>
    </row>
    <row r="25" spans="1:32" x14ac:dyDescent="0.25">
      <c r="A25" s="2">
        <v>7</v>
      </c>
      <c r="B25" s="4" t="s">
        <v>60</v>
      </c>
      <c r="C25" s="3" t="s">
        <v>13</v>
      </c>
      <c r="D25" s="4" t="s">
        <v>14</v>
      </c>
      <c r="E25" s="5">
        <v>0.625</v>
      </c>
      <c r="F25" s="14" t="s">
        <v>18</v>
      </c>
      <c r="G25" s="6">
        <v>2</v>
      </c>
      <c r="H25" s="7">
        <v>0</v>
      </c>
      <c r="I25" s="14" t="s">
        <v>19</v>
      </c>
      <c r="J25" s="14">
        <v>0</v>
      </c>
      <c r="K25" s="14"/>
      <c r="M25" s="2022"/>
      <c r="N25" s="2000" t="s">
        <v>90</v>
      </c>
      <c r="O25" s="12">
        <v>0</v>
      </c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31"/>
      <c r="AA25" s="25"/>
      <c r="AB25" s="2021">
        <v>64</v>
      </c>
      <c r="AC25" s="2001" t="s">
        <v>24</v>
      </c>
      <c r="AD25" s="27">
        <v>0</v>
      </c>
      <c r="AE25" s="37"/>
      <c r="AF25" s="37"/>
    </row>
    <row r="26" spans="1:32" x14ac:dyDescent="0.25">
      <c r="A26" s="2">
        <v>8</v>
      </c>
      <c r="B26" s="4" t="s">
        <v>60</v>
      </c>
      <c r="C26" s="3" t="s">
        <v>13</v>
      </c>
      <c r="D26" s="4" t="s">
        <v>14</v>
      </c>
      <c r="E26" s="21">
        <v>0.875</v>
      </c>
      <c r="F26" s="14" t="s">
        <v>20</v>
      </c>
      <c r="G26" s="6">
        <v>3</v>
      </c>
      <c r="H26" s="7">
        <v>0</v>
      </c>
      <c r="I26" s="14" t="s">
        <v>21</v>
      </c>
      <c r="J26" s="14">
        <v>3</v>
      </c>
      <c r="K26" s="14"/>
      <c r="M26" s="24"/>
      <c r="N26" s="54" t="s">
        <v>93</v>
      </c>
      <c r="O26" s="58">
        <v>0</v>
      </c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31"/>
      <c r="AA26" s="32"/>
      <c r="AB26" s="2022"/>
      <c r="AC26" s="2000" t="s">
        <v>27</v>
      </c>
      <c r="AD26" s="12">
        <v>2</v>
      </c>
      <c r="AE26" s="37"/>
      <c r="AF26" s="37"/>
    </row>
    <row r="27" spans="1:32" x14ac:dyDescent="0.25">
      <c r="A27" s="2">
        <v>23</v>
      </c>
      <c r="B27" s="14" t="s">
        <v>60</v>
      </c>
      <c r="C27" s="3" t="s">
        <v>1</v>
      </c>
      <c r="D27" s="4" t="s">
        <v>44</v>
      </c>
      <c r="E27" s="5">
        <v>0.83333333333333337</v>
      </c>
      <c r="F27" s="14" t="s">
        <v>18</v>
      </c>
      <c r="G27" s="6">
        <v>2</v>
      </c>
      <c r="H27" s="7">
        <v>1</v>
      </c>
      <c r="I27" s="14" t="s">
        <v>20</v>
      </c>
      <c r="J27" s="14">
        <v>0</v>
      </c>
      <c r="K27" s="14"/>
      <c r="M27" s="25" t="s">
        <v>76</v>
      </c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31"/>
      <c r="AA27" s="25"/>
      <c r="AB27" s="25"/>
      <c r="AC27" s="54" t="s">
        <v>93</v>
      </c>
      <c r="AD27" s="58">
        <v>0</v>
      </c>
      <c r="AE27" s="37"/>
      <c r="AF27" s="37"/>
    </row>
    <row r="28" spans="1:32" x14ac:dyDescent="0.25">
      <c r="A28" s="2">
        <v>24</v>
      </c>
      <c r="B28" s="4" t="s">
        <v>60</v>
      </c>
      <c r="C28" s="3" t="s">
        <v>5</v>
      </c>
      <c r="D28" s="4" t="s">
        <v>45</v>
      </c>
      <c r="E28" s="5">
        <v>0.70833333333333337</v>
      </c>
      <c r="F28" s="14" t="s">
        <v>21</v>
      </c>
      <c r="G28" s="6">
        <v>1</v>
      </c>
      <c r="H28" s="7">
        <v>1</v>
      </c>
      <c r="I28" s="14" t="s">
        <v>19</v>
      </c>
      <c r="J28" s="14">
        <v>0</v>
      </c>
      <c r="K28" s="14"/>
      <c r="M28" s="2021">
        <v>51</v>
      </c>
      <c r="N28" s="26" t="s">
        <v>10</v>
      </c>
      <c r="O28" s="27">
        <v>3</v>
      </c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31"/>
      <c r="AA28" s="25"/>
      <c r="AB28" s="25"/>
      <c r="AC28" s="25"/>
      <c r="AD28" s="25"/>
      <c r="AE28" s="37"/>
      <c r="AF28" s="37"/>
    </row>
    <row r="29" spans="1:32" x14ac:dyDescent="0.25">
      <c r="A29" s="2">
        <v>39</v>
      </c>
      <c r="B29" s="4" t="s">
        <v>60</v>
      </c>
      <c r="C29" s="3" t="s">
        <v>37</v>
      </c>
      <c r="D29" s="4" t="s">
        <v>49</v>
      </c>
      <c r="E29" s="5">
        <v>0.83333333333333337</v>
      </c>
      <c r="F29" s="14" t="s">
        <v>21</v>
      </c>
      <c r="G29" s="6">
        <v>0</v>
      </c>
      <c r="H29" s="7">
        <v>2</v>
      </c>
      <c r="I29" s="14" t="s">
        <v>18</v>
      </c>
      <c r="J29" s="14">
        <v>3</v>
      </c>
      <c r="K29" s="14"/>
      <c r="M29" s="2022"/>
      <c r="N29" s="28" t="s">
        <v>3</v>
      </c>
      <c r="O29" s="12">
        <v>0</v>
      </c>
      <c r="P29" s="29"/>
      <c r="Q29" s="25"/>
      <c r="R29" s="25" t="s">
        <v>85</v>
      </c>
      <c r="S29" s="25"/>
      <c r="T29" s="25"/>
      <c r="U29" s="25"/>
      <c r="V29" s="25"/>
      <c r="W29" s="25"/>
      <c r="X29" s="25"/>
      <c r="Y29" s="25"/>
      <c r="Z29" s="31"/>
      <c r="AA29" s="25"/>
      <c r="AB29" s="25"/>
      <c r="AC29" s="25"/>
      <c r="AD29" s="25"/>
      <c r="AE29" s="37"/>
      <c r="AF29" s="37"/>
    </row>
    <row r="30" spans="1:32" x14ac:dyDescent="0.25">
      <c r="A30" s="2">
        <v>40</v>
      </c>
      <c r="B30" s="4" t="s">
        <v>60</v>
      </c>
      <c r="C30" s="3" t="s">
        <v>37</v>
      </c>
      <c r="D30" s="4" t="s">
        <v>49</v>
      </c>
      <c r="E30" s="5">
        <v>0.83333333333333337</v>
      </c>
      <c r="F30" s="14" t="s">
        <v>19</v>
      </c>
      <c r="G30" s="6">
        <v>0</v>
      </c>
      <c r="H30" s="7">
        <v>2</v>
      </c>
      <c r="I30" s="14" t="s">
        <v>20</v>
      </c>
      <c r="J30" s="14">
        <v>3</v>
      </c>
      <c r="K30" s="14"/>
      <c r="M30" s="25"/>
      <c r="N30" s="54" t="s">
        <v>93</v>
      </c>
      <c r="O30" s="58">
        <v>2</v>
      </c>
      <c r="P30" s="31"/>
      <c r="Q30" s="25"/>
      <c r="R30" s="2021">
        <v>59</v>
      </c>
      <c r="S30" s="2001" t="s">
        <v>10</v>
      </c>
      <c r="T30" s="27">
        <v>0</v>
      </c>
      <c r="U30" s="25"/>
      <c r="V30" s="25"/>
      <c r="W30" s="25"/>
      <c r="X30" s="25"/>
      <c r="Y30" s="25"/>
      <c r="Z30" s="31"/>
      <c r="AA30" s="25"/>
      <c r="AB30" s="25"/>
      <c r="AC30" s="25"/>
      <c r="AD30" s="25"/>
      <c r="AE30" s="37"/>
      <c r="AF30" s="37"/>
    </row>
    <row r="31" spans="1:32" x14ac:dyDescent="0.25">
      <c r="A31" s="2"/>
      <c r="B31" s="4"/>
      <c r="C31" s="3"/>
      <c r="D31" s="4"/>
      <c r="E31" s="5"/>
      <c r="F31" s="46"/>
      <c r="G31" s="14"/>
      <c r="H31" s="43"/>
      <c r="I31" s="43"/>
      <c r="J31" s="56">
        <f>SUM(J25:J30)</f>
        <v>9</v>
      </c>
      <c r="K31" s="56"/>
      <c r="M31" s="25" t="s">
        <v>77</v>
      </c>
      <c r="N31" s="25"/>
      <c r="O31" s="25"/>
      <c r="P31" s="31"/>
      <c r="Q31" s="32"/>
      <c r="R31" s="2022"/>
      <c r="S31" s="2000" t="s">
        <v>18</v>
      </c>
      <c r="T31" s="12">
        <v>1</v>
      </c>
      <c r="U31" s="29"/>
      <c r="V31" s="25"/>
      <c r="W31" s="25"/>
      <c r="X31" s="25"/>
      <c r="Y31" s="25"/>
      <c r="Z31" s="31"/>
      <c r="AA31" s="25"/>
      <c r="AB31" s="25"/>
      <c r="AC31" s="25"/>
      <c r="AD31" s="25"/>
      <c r="AE31" s="37"/>
      <c r="AF31" s="37"/>
    </row>
    <row r="32" spans="1:32" x14ac:dyDescent="0.25">
      <c r="A32" s="2">
        <v>9</v>
      </c>
      <c r="B32" s="4" t="s">
        <v>59</v>
      </c>
      <c r="C32" s="3" t="s">
        <v>22</v>
      </c>
      <c r="D32" s="4" t="s">
        <v>23</v>
      </c>
      <c r="E32" s="5">
        <v>0.83333333333333337</v>
      </c>
      <c r="F32" s="14" t="s">
        <v>24</v>
      </c>
      <c r="G32" s="6">
        <v>3</v>
      </c>
      <c r="H32" s="20">
        <v>0</v>
      </c>
      <c r="I32" s="42" t="s">
        <v>25</v>
      </c>
      <c r="J32" s="50">
        <v>0</v>
      </c>
      <c r="K32" s="50"/>
      <c r="M32" s="2021">
        <v>52</v>
      </c>
      <c r="N32" s="2001" t="s">
        <v>18</v>
      </c>
      <c r="O32" s="27">
        <v>3</v>
      </c>
      <c r="P32" s="33"/>
      <c r="Q32" s="25"/>
      <c r="R32" s="25"/>
      <c r="S32" s="54" t="s">
        <v>93</v>
      </c>
      <c r="T32" s="58">
        <v>0</v>
      </c>
      <c r="U32" s="31"/>
      <c r="V32" s="25"/>
      <c r="W32" s="25"/>
      <c r="X32" s="25"/>
      <c r="Y32" s="25"/>
      <c r="Z32" s="31"/>
      <c r="AA32" s="25"/>
      <c r="AB32" s="25"/>
      <c r="AC32" s="25"/>
      <c r="AD32" s="25"/>
      <c r="AE32" s="37"/>
      <c r="AF32" s="37"/>
    </row>
    <row r="33" spans="1:32" x14ac:dyDescent="0.25">
      <c r="A33" s="2">
        <v>10</v>
      </c>
      <c r="B33" s="4" t="s">
        <v>59</v>
      </c>
      <c r="C33" s="3" t="s">
        <v>22</v>
      </c>
      <c r="D33" s="4" t="s">
        <v>23</v>
      </c>
      <c r="E33" s="5">
        <v>0.58333333333333337</v>
      </c>
      <c r="F33" s="14" t="s">
        <v>72</v>
      </c>
      <c r="G33" s="6">
        <v>0</v>
      </c>
      <c r="H33" s="7">
        <v>1</v>
      </c>
      <c r="I33" s="42" t="s">
        <v>26</v>
      </c>
      <c r="J33" s="50">
        <v>5</v>
      </c>
      <c r="K33" s="50"/>
      <c r="M33" s="2022"/>
      <c r="N33" s="28" t="s">
        <v>17</v>
      </c>
      <c r="O33" s="12">
        <v>0</v>
      </c>
      <c r="P33" s="25"/>
      <c r="Q33" s="25"/>
      <c r="R33" s="25"/>
      <c r="S33" s="25"/>
      <c r="T33" s="25"/>
      <c r="U33" s="31"/>
      <c r="V33" s="25"/>
      <c r="W33" s="25" t="s">
        <v>87</v>
      </c>
      <c r="X33" s="25"/>
      <c r="Y33" s="25"/>
      <c r="Z33" s="31"/>
      <c r="AA33" s="34"/>
      <c r="AB33" s="2027" t="s">
        <v>70</v>
      </c>
      <c r="AC33" s="2028"/>
      <c r="AD33" s="2028"/>
      <c r="AE33" s="37"/>
      <c r="AF33" s="37"/>
    </row>
    <row r="34" spans="1:32" x14ac:dyDescent="0.25">
      <c r="A34" s="2">
        <v>25</v>
      </c>
      <c r="B34" s="4" t="s">
        <v>59</v>
      </c>
      <c r="C34" s="3" t="s">
        <v>5</v>
      </c>
      <c r="D34" s="4" t="s">
        <v>45</v>
      </c>
      <c r="E34" s="5">
        <v>0.58333333333333337</v>
      </c>
      <c r="F34" s="14" t="s">
        <v>24</v>
      </c>
      <c r="G34" s="6">
        <v>3</v>
      </c>
      <c r="H34" s="7">
        <v>0</v>
      </c>
      <c r="I34" s="42" t="s">
        <v>72</v>
      </c>
      <c r="J34" s="50">
        <v>3</v>
      </c>
      <c r="K34" s="50"/>
      <c r="M34" s="25"/>
      <c r="N34" s="54" t="s">
        <v>93</v>
      </c>
      <c r="O34" s="58">
        <v>1</v>
      </c>
      <c r="P34" s="25"/>
      <c r="Q34" s="25"/>
      <c r="R34" s="25"/>
      <c r="S34" s="25"/>
      <c r="T34" s="25"/>
      <c r="U34" s="31"/>
      <c r="V34" s="25"/>
      <c r="W34" s="2021">
        <v>62</v>
      </c>
      <c r="X34" s="2001" t="s">
        <v>18</v>
      </c>
      <c r="Y34" s="27">
        <v>0</v>
      </c>
      <c r="Z34" s="33"/>
      <c r="AA34" s="34"/>
      <c r="AB34" s="2029"/>
      <c r="AC34" s="2030"/>
      <c r="AD34" s="2030"/>
      <c r="AE34" s="37"/>
      <c r="AF34" s="37"/>
    </row>
    <row r="35" spans="1:32" x14ac:dyDescent="0.25">
      <c r="A35" s="2">
        <v>26</v>
      </c>
      <c r="B35" s="4" t="s">
        <v>59</v>
      </c>
      <c r="C35" s="3" t="s">
        <v>5</v>
      </c>
      <c r="D35" s="4" t="s">
        <v>45</v>
      </c>
      <c r="E35" s="5">
        <v>0.83333333333333337</v>
      </c>
      <c r="F35" s="14" t="s">
        <v>26</v>
      </c>
      <c r="G35" s="6">
        <v>1</v>
      </c>
      <c r="H35" s="7">
        <v>1</v>
      </c>
      <c r="I35" s="42" t="s">
        <v>25</v>
      </c>
      <c r="J35" s="50">
        <v>0</v>
      </c>
      <c r="K35" s="50"/>
      <c r="M35" s="25" t="s">
        <v>80</v>
      </c>
      <c r="N35" s="25"/>
      <c r="O35" s="25"/>
      <c r="P35" s="25"/>
      <c r="Q35" s="25"/>
      <c r="R35" s="25"/>
      <c r="S35" s="25"/>
      <c r="T35" s="25"/>
      <c r="U35" s="31"/>
      <c r="V35" s="32"/>
      <c r="W35" s="2022"/>
      <c r="X35" s="2000" t="s">
        <v>27</v>
      </c>
      <c r="Y35" s="12">
        <v>1</v>
      </c>
      <c r="Z35" s="34"/>
      <c r="AA35" s="34"/>
      <c r="AB35" s="25"/>
      <c r="AC35" s="25"/>
      <c r="AD35" s="25"/>
      <c r="AE35" s="37"/>
      <c r="AF35" s="37"/>
    </row>
    <row r="36" spans="1:32" x14ac:dyDescent="0.25">
      <c r="A36" s="2">
        <v>41</v>
      </c>
      <c r="B36" s="4" t="s">
        <v>59</v>
      </c>
      <c r="C36" s="3" t="s">
        <v>42</v>
      </c>
      <c r="D36" s="4" t="s">
        <v>50</v>
      </c>
      <c r="E36" s="5">
        <v>0.83333333333333337</v>
      </c>
      <c r="F36" s="14" t="s">
        <v>26</v>
      </c>
      <c r="G36" s="6">
        <v>1</v>
      </c>
      <c r="H36" s="7">
        <v>3</v>
      </c>
      <c r="I36" s="42" t="s">
        <v>24</v>
      </c>
      <c r="J36" s="50">
        <v>3</v>
      </c>
      <c r="K36" s="50"/>
      <c r="M36" s="2021">
        <v>55</v>
      </c>
      <c r="N36" s="2001" t="s">
        <v>27</v>
      </c>
      <c r="O36" s="27">
        <v>2</v>
      </c>
      <c r="P36" s="25"/>
      <c r="Q36" s="25"/>
      <c r="R36" s="25"/>
      <c r="S36" s="25"/>
      <c r="T36" s="25"/>
      <c r="U36" s="31"/>
      <c r="V36" s="25"/>
      <c r="W36" s="25"/>
      <c r="X36" s="54" t="s">
        <v>93</v>
      </c>
      <c r="Y36" s="58">
        <v>0</v>
      </c>
      <c r="Z36" s="25"/>
      <c r="AA36" s="25"/>
      <c r="AB36" s="25" t="s">
        <v>88</v>
      </c>
      <c r="AC36" s="25"/>
      <c r="AD36" s="25"/>
      <c r="AE36" s="37"/>
      <c r="AF36" s="37"/>
    </row>
    <row r="37" spans="1:32" x14ac:dyDescent="0.25">
      <c r="A37" s="2">
        <v>42</v>
      </c>
      <c r="B37" s="4" t="s">
        <v>59</v>
      </c>
      <c r="C37" s="3" t="s">
        <v>42</v>
      </c>
      <c r="D37" s="4" t="s">
        <v>50</v>
      </c>
      <c r="E37" s="5">
        <v>0.83333333333333337</v>
      </c>
      <c r="F37" s="47" t="s">
        <v>25</v>
      </c>
      <c r="G37" s="6">
        <v>1</v>
      </c>
      <c r="H37" s="7">
        <v>0</v>
      </c>
      <c r="I37" s="44" t="s">
        <v>72</v>
      </c>
      <c r="J37" s="50">
        <v>0</v>
      </c>
      <c r="K37" s="50"/>
      <c r="M37" s="2022"/>
      <c r="N37" s="2000" t="s">
        <v>26</v>
      </c>
      <c r="O37" s="12">
        <v>0</v>
      </c>
      <c r="P37" s="29"/>
      <c r="Q37" s="25"/>
      <c r="R37" s="25" t="s">
        <v>84</v>
      </c>
      <c r="S37" s="25"/>
      <c r="T37" s="25"/>
      <c r="U37" s="31"/>
      <c r="V37" s="25"/>
      <c r="W37" s="25"/>
      <c r="X37" s="25"/>
      <c r="Y37" s="25"/>
      <c r="Z37" s="25"/>
      <c r="AA37" s="25"/>
      <c r="AB37" s="2021">
        <v>63</v>
      </c>
      <c r="AC37" s="2001" t="s">
        <v>15</v>
      </c>
      <c r="AD37" s="27">
        <v>1</v>
      </c>
      <c r="AE37" s="37"/>
      <c r="AF37" s="37"/>
    </row>
    <row r="38" spans="1:32" x14ac:dyDescent="0.25">
      <c r="A38" s="2"/>
      <c r="B38" s="4"/>
      <c r="C38" s="3"/>
      <c r="D38" s="4"/>
      <c r="E38" s="5"/>
      <c r="F38" s="14"/>
      <c r="G38" s="14"/>
      <c r="H38" s="14"/>
      <c r="I38" s="43"/>
      <c r="J38" s="56">
        <f>SUM(J32:J37)</f>
        <v>11</v>
      </c>
      <c r="K38" s="56"/>
      <c r="M38" s="25"/>
      <c r="N38" s="54" t="s">
        <v>93</v>
      </c>
      <c r="O38" s="58">
        <v>0</v>
      </c>
      <c r="P38" s="31"/>
      <c r="Q38" s="25"/>
      <c r="R38" s="2021">
        <v>60</v>
      </c>
      <c r="S38" s="2001" t="s">
        <v>27</v>
      </c>
      <c r="T38" s="27">
        <v>2</v>
      </c>
      <c r="U38" s="33"/>
      <c r="V38" s="25"/>
      <c r="W38" s="25"/>
      <c r="X38" s="25"/>
      <c r="Y38" s="25"/>
      <c r="Z38" s="25"/>
      <c r="AA38" s="25"/>
      <c r="AB38" s="2022"/>
      <c r="AC38" s="2000" t="s">
        <v>18</v>
      </c>
      <c r="AD38" s="12">
        <v>2</v>
      </c>
      <c r="AE38" s="37"/>
      <c r="AF38" s="37"/>
    </row>
    <row r="39" spans="1:32" x14ac:dyDescent="0.25">
      <c r="A39" s="2">
        <v>11</v>
      </c>
      <c r="B39" s="4" t="s">
        <v>62</v>
      </c>
      <c r="C39" s="3" t="s">
        <v>22</v>
      </c>
      <c r="D39" s="4" t="s">
        <v>23</v>
      </c>
      <c r="E39" s="5">
        <v>0.70833333333333337</v>
      </c>
      <c r="F39" s="14" t="s">
        <v>27</v>
      </c>
      <c r="G39" s="6">
        <v>2</v>
      </c>
      <c r="H39" s="7">
        <v>0</v>
      </c>
      <c r="I39" s="42" t="s">
        <v>28</v>
      </c>
      <c r="J39" s="50">
        <v>0</v>
      </c>
      <c r="K39" s="50"/>
      <c r="M39" s="25" t="s">
        <v>81</v>
      </c>
      <c r="N39" s="25"/>
      <c r="O39" s="25"/>
      <c r="P39" s="31"/>
      <c r="Q39" s="32"/>
      <c r="R39" s="2022"/>
      <c r="S39" s="2000" t="s">
        <v>33</v>
      </c>
      <c r="T39" s="12">
        <v>0</v>
      </c>
      <c r="U39" s="25"/>
      <c r="V39" s="25"/>
      <c r="W39" s="25"/>
      <c r="X39" s="25"/>
      <c r="Y39" s="25"/>
      <c r="Z39" s="25"/>
      <c r="AA39" s="25"/>
      <c r="AB39" s="25"/>
      <c r="AC39" s="54" t="s">
        <v>93</v>
      </c>
      <c r="AD39" s="58">
        <v>0</v>
      </c>
      <c r="AE39" s="37"/>
      <c r="AF39" s="37"/>
    </row>
    <row r="40" spans="1:32" x14ac:dyDescent="0.25">
      <c r="A40" s="2">
        <v>12</v>
      </c>
      <c r="B40" s="4" t="s">
        <v>62</v>
      </c>
      <c r="C40" s="3" t="s">
        <v>29</v>
      </c>
      <c r="D40" s="4" t="s">
        <v>30</v>
      </c>
      <c r="E40" s="5">
        <v>0.58333333333333337</v>
      </c>
      <c r="F40" s="14" t="s">
        <v>31</v>
      </c>
      <c r="G40" s="6">
        <v>2</v>
      </c>
      <c r="H40" s="7">
        <v>1</v>
      </c>
      <c r="I40" s="42" t="s">
        <v>32</v>
      </c>
      <c r="J40" s="50">
        <v>3</v>
      </c>
      <c r="K40" s="50"/>
      <c r="M40" s="2021">
        <v>56</v>
      </c>
      <c r="N40" s="26" t="s">
        <v>40</v>
      </c>
      <c r="O40" s="27">
        <v>1</v>
      </c>
      <c r="P40" s="33"/>
      <c r="Q40" s="25"/>
      <c r="R40" s="25"/>
      <c r="S40" s="54" t="s">
        <v>93</v>
      </c>
      <c r="T40" s="58">
        <v>0</v>
      </c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37"/>
    </row>
    <row r="41" spans="1:32" x14ac:dyDescent="0.25">
      <c r="A41" s="2">
        <v>27</v>
      </c>
      <c r="B41" s="4" t="s">
        <v>62</v>
      </c>
      <c r="C41" s="3" t="s">
        <v>13</v>
      </c>
      <c r="D41" s="4" t="s">
        <v>46</v>
      </c>
      <c r="E41" s="5">
        <v>0.83333333333333337</v>
      </c>
      <c r="F41" s="14" t="s">
        <v>27</v>
      </c>
      <c r="G41" s="6">
        <v>2</v>
      </c>
      <c r="H41" s="7">
        <v>0</v>
      </c>
      <c r="I41" s="42" t="s">
        <v>31</v>
      </c>
      <c r="J41" s="50">
        <v>3</v>
      </c>
      <c r="K41" s="50"/>
      <c r="M41" s="2022"/>
      <c r="N41" s="2000" t="s">
        <v>33</v>
      </c>
      <c r="O41" s="12">
        <v>3</v>
      </c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37"/>
      <c r="AB41" s="37"/>
      <c r="AC41" s="37"/>
      <c r="AD41" s="37"/>
      <c r="AE41" s="37"/>
      <c r="AF41" s="37"/>
    </row>
    <row r="42" spans="1:32" x14ac:dyDescent="0.25">
      <c r="A42" s="2">
        <v>28</v>
      </c>
      <c r="B42" s="4" t="s">
        <v>62</v>
      </c>
      <c r="C42" s="3" t="s">
        <v>13</v>
      </c>
      <c r="D42" s="4" t="s">
        <v>46</v>
      </c>
      <c r="E42" s="5">
        <v>0.70833333333333337</v>
      </c>
      <c r="F42" s="14" t="s">
        <v>32</v>
      </c>
      <c r="G42" s="6">
        <v>1</v>
      </c>
      <c r="H42" s="7">
        <v>3</v>
      </c>
      <c r="I42" s="42" t="s">
        <v>28</v>
      </c>
      <c r="J42" s="50">
        <v>3</v>
      </c>
      <c r="K42" s="50"/>
      <c r="M42" s="25"/>
      <c r="N42" s="54" t="s">
        <v>93</v>
      </c>
      <c r="O42" s="58">
        <v>1</v>
      </c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37"/>
      <c r="AB42" s="2026" t="s">
        <v>27</v>
      </c>
      <c r="AC42" s="2026"/>
      <c r="AD42" s="2026"/>
      <c r="AE42" s="2026"/>
      <c r="AF42" s="2026"/>
    </row>
    <row r="43" spans="1:32" ht="15" customHeight="1" thickBot="1" x14ac:dyDescent="0.3">
      <c r="A43" s="2">
        <v>43</v>
      </c>
      <c r="B43" s="4" t="s">
        <v>62</v>
      </c>
      <c r="C43" s="3" t="s">
        <v>42</v>
      </c>
      <c r="D43" s="4" t="s">
        <v>50</v>
      </c>
      <c r="E43" s="5">
        <v>0.66666666666666663</v>
      </c>
      <c r="F43" s="40" t="s">
        <v>32</v>
      </c>
      <c r="G43" s="6">
        <v>0</v>
      </c>
      <c r="H43" s="7">
        <v>2</v>
      </c>
      <c r="I43" s="45" t="s">
        <v>27</v>
      </c>
      <c r="J43" s="51">
        <v>0</v>
      </c>
      <c r="K43" s="51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37"/>
      <c r="Y43" s="37"/>
      <c r="Z43" s="37"/>
      <c r="AA43" s="37"/>
      <c r="AB43" s="2038"/>
      <c r="AC43" s="2038"/>
      <c r="AD43" s="2038"/>
      <c r="AE43" s="2038"/>
      <c r="AF43" s="2038"/>
    </row>
    <row r="44" spans="1:32" ht="15" customHeight="1" x14ac:dyDescent="0.25">
      <c r="A44" s="2">
        <v>44</v>
      </c>
      <c r="B44" s="4" t="s">
        <v>62</v>
      </c>
      <c r="C44" s="3" t="s">
        <v>42</v>
      </c>
      <c r="D44" s="4" t="s">
        <v>50</v>
      </c>
      <c r="E44" s="5">
        <v>0.66666666666666663</v>
      </c>
      <c r="F44" s="14" t="s">
        <v>28</v>
      </c>
      <c r="G44" s="6">
        <v>0</v>
      </c>
      <c r="H44" s="7">
        <v>0</v>
      </c>
      <c r="I44" s="44" t="s">
        <v>31</v>
      </c>
      <c r="J44" s="50">
        <v>0</v>
      </c>
      <c r="K44" s="50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9"/>
      <c r="Y44" s="39"/>
      <c r="Z44" s="39"/>
      <c r="AA44" s="39"/>
      <c r="AB44" s="2025" t="s">
        <v>71</v>
      </c>
      <c r="AC44" s="2025"/>
      <c r="AD44" s="2025"/>
      <c r="AE44" s="2025"/>
      <c r="AF44" s="2025"/>
    </row>
    <row r="45" spans="1:32" ht="16.5" thickBot="1" x14ac:dyDescent="0.3">
      <c r="A45" s="2"/>
      <c r="B45" s="4"/>
      <c r="C45" s="3"/>
      <c r="D45" s="4"/>
      <c r="E45" s="5"/>
      <c r="F45" s="14"/>
      <c r="G45" s="14"/>
      <c r="H45" s="14"/>
      <c r="I45" s="43"/>
      <c r="J45" s="56">
        <f>SUM(J39:J44)</f>
        <v>9</v>
      </c>
      <c r="K45" s="56"/>
      <c r="M45" s="39"/>
      <c r="N45" s="2040" t="s">
        <v>98</v>
      </c>
      <c r="O45" s="2040"/>
      <c r="P45" s="2040"/>
      <c r="Q45" s="2040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2039"/>
      <c r="AC45" s="2039"/>
      <c r="AD45" s="2039"/>
      <c r="AE45" s="2039"/>
      <c r="AF45" s="2039"/>
    </row>
    <row r="46" spans="1:32" ht="15.75" thickBot="1" x14ac:dyDescent="0.3">
      <c r="A46" s="2">
        <v>13</v>
      </c>
      <c r="B46" s="4" t="s">
        <v>58</v>
      </c>
      <c r="C46" s="3" t="s">
        <v>29</v>
      </c>
      <c r="D46" s="4" t="s">
        <v>30</v>
      </c>
      <c r="E46" s="5">
        <v>0.70833333333333337</v>
      </c>
      <c r="F46" s="14" t="s">
        <v>33</v>
      </c>
      <c r="G46" s="6">
        <v>3</v>
      </c>
      <c r="H46" s="7">
        <v>0</v>
      </c>
      <c r="I46" s="42" t="s">
        <v>34</v>
      </c>
      <c r="J46" s="50">
        <v>5</v>
      </c>
      <c r="K46" s="50"/>
      <c r="M46" s="36"/>
      <c r="N46" s="2033">
        <f>SUM(L60)</f>
        <v>93.5</v>
      </c>
      <c r="O46" s="2034"/>
      <c r="P46" s="2034"/>
      <c r="Q46" s="2035"/>
      <c r="V46" s="36"/>
      <c r="W46" s="36"/>
      <c r="X46" s="36"/>
      <c r="Y46" s="36"/>
      <c r="Z46" s="36"/>
      <c r="AA46" s="36"/>
    </row>
    <row r="47" spans="1:32" x14ac:dyDescent="0.25">
      <c r="A47" s="2">
        <v>14</v>
      </c>
      <c r="B47" s="4" t="s">
        <v>58</v>
      </c>
      <c r="C47" s="3" t="s">
        <v>29</v>
      </c>
      <c r="D47" s="4" t="s">
        <v>30</v>
      </c>
      <c r="E47" s="5">
        <v>0.83333333333333337</v>
      </c>
      <c r="F47" s="14" t="s">
        <v>35</v>
      </c>
      <c r="G47" s="6">
        <v>0</v>
      </c>
      <c r="H47" s="7">
        <v>3</v>
      </c>
      <c r="I47" s="42" t="s">
        <v>36</v>
      </c>
      <c r="J47" s="50">
        <v>3</v>
      </c>
      <c r="K47" s="50"/>
    </row>
    <row r="48" spans="1:32" ht="16.5" thickBot="1" x14ac:dyDescent="0.3">
      <c r="A48" s="2">
        <v>29</v>
      </c>
      <c r="B48" s="4" t="s">
        <v>58</v>
      </c>
      <c r="C48" s="3" t="s">
        <v>13</v>
      </c>
      <c r="D48" s="4" t="s">
        <v>46</v>
      </c>
      <c r="E48" s="5">
        <v>0.58333333333333337</v>
      </c>
      <c r="F48" s="14" t="s">
        <v>33</v>
      </c>
      <c r="G48" s="6">
        <v>2</v>
      </c>
      <c r="H48" s="7">
        <v>0</v>
      </c>
      <c r="I48" s="42" t="s">
        <v>35</v>
      </c>
      <c r="J48" s="50">
        <v>3</v>
      </c>
      <c r="K48" s="50"/>
      <c r="M48" s="24"/>
      <c r="N48" s="2040" t="s">
        <v>97</v>
      </c>
      <c r="O48" s="2040"/>
      <c r="P48" s="2040"/>
      <c r="Q48" s="2040"/>
      <c r="S48" s="2041" t="s">
        <v>96</v>
      </c>
      <c r="T48" s="2041"/>
    </row>
    <row r="49" spans="1:20" ht="15.75" thickBot="1" x14ac:dyDescent="0.3">
      <c r="A49" s="2">
        <v>30</v>
      </c>
      <c r="B49" s="4" t="s">
        <v>58</v>
      </c>
      <c r="C49" s="3" t="s">
        <v>22</v>
      </c>
      <c r="D49" s="4" t="s">
        <v>47</v>
      </c>
      <c r="E49" s="5">
        <v>0.58333333333333337</v>
      </c>
      <c r="F49" s="14" t="s">
        <v>36</v>
      </c>
      <c r="G49" s="6">
        <v>3</v>
      </c>
      <c r="H49" s="7">
        <v>0</v>
      </c>
      <c r="I49" s="42" t="s">
        <v>34</v>
      </c>
      <c r="J49" s="50">
        <v>3</v>
      </c>
      <c r="K49" s="50"/>
      <c r="N49" s="2033">
        <f>SUM(O14,O18,O22,O26,O30,O34,O38,O42,T40,T32,T24,T16,Y20,Y36,AD27,AD39)</f>
        <v>37</v>
      </c>
      <c r="O49" s="2034"/>
      <c r="P49" s="2034"/>
      <c r="Q49" s="2035"/>
      <c r="S49" s="2033">
        <f>SUM(N49,N46)</f>
        <v>130.5</v>
      </c>
      <c r="T49" s="2035"/>
    </row>
    <row r="50" spans="1:20" x14ac:dyDescent="0.25">
      <c r="A50" s="2">
        <v>45</v>
      </c>
      <c r="B50" s="4" t="s">
        <v>58</v>
      </c>
      <c r="C50" s="3" t="s">
        <v>1</v>
      </c>
      <c r="D50" s="4" t="s">
        <v>51</v>
      </c>
      <c r="E50" s="5">
        <v>0.83333333333333337</v>
      </c>
      <c r="F50" s="14" t="s">
        <v>36</v>
      </c>
      <c r="G50" s="6">
        <v>1</v>
      </c>
      <c r="H50" s="7">
        <v>1</v>
      </c>
      <c r="I50" s="42" t="s">
        <v>33</v>
      </c>
      <c r="J50" s="50">
        <v>0</v>
      </c>
      <c r="K50" s="50"/>
      <c r="L50" s="36"/>
      <c r="M50" s="50"/>
    </row>
    <row r="51" spans="1:20" x14ac:dyDescent="0.25">
      <c r="A51" s="2">
        <v>46</v>
      </c>
      <c r="B51" s="4" t="s">
        <v>58</v>
      </c>
      <c r="C51" s="3" t="s">
        <v>1</v>
      </c>
      <c r="D51" s="4" t="s">
        <v>51</v>
      </c>
      <c r="E51" s="5">
        <v>0.83333333333333337</v>
      </c>
      <c r="F51" s="14" t="s">
        <v>34</v>
      </c>
      <c r="G51" s="6">
        <v>1</v>
      </c>
      <c r="H51" s="7">
        <v>1</v>
      </c>
      <c r="I51" s="44" t="s">
        <v>35</v>
      </c>
      <c r="J51" s="50">
        <v>0</v>
      </c>
      <c r="K51" s="50"/>
      <c r="L51" s="36"/>
      <c r="M51" s="50"/>
      <c r="N51" s="36"/>
    </row>
    <row r="52" spans="1:20" x14ac:dyDescent="0.25">
      <c r="A52" s="2"/>
      <c r="B52" s="4"/>
      <c r="C52" s="3"/>
      <c r="D52" s="4"/>
      <c r="E52" s="5"/>
      <c r="F52" s="14"/>
      <c r="G52" s="14"/>
      <c r="H52" s="14"/>
      <c r="I52" s="43"/>
      <c r="J52" s="56">
        <f>SUM(J46:J51)</f>
        <v>14</v>
      </c>
      <c r="K52" s="56"/>
      <c r="L52" s="36"/>
      <c r="M52" s="50"/>
      <c r="N52" s="36"/>
    </row>
    <row r="53" spans="1:20" x14ac:dyDescent="0.25">
      <c r="A53" s="2">
        <v>15</v>
      </c>
      <c r="B53" s="4" t="s">
        <v>63</v>
      </c>
      <c r="C53" s="3" t="s">
        <v>37</v>
      </c>
      <c r="D53" s="4" t="s">
        <v>38</v>
      </c>
      <c r="E53" s="5">
        <v>0.70833333333333337</v>
      </c>
      <c r="F53" s="14" t="s">
        <v>90</v>
      </c>
      <c r="G53" s="6">
        <v>2</v>
      </c>
      <c r="H53" s="7">
        <v>1</v>
      </c>
      <c r="I53" s="42" t="s">
        <v>39</v>
      </c>
      <c r="J53" s="50">
        <v>0</v>
      </c>
      <c r="K53" s="50"/>
      <c r="L53" s="36"/>
      <c r="M53" s="50"/>
      <c r="N53" s="36"/>
    </row>
    <row r="54" spans="1:20" x14ac:dyDescent="0.25">
      <c r="A54" s="2">
        <v>16</v>
      </c>
      <c r="B54" s="4" t="s">
        <v>63</v>
      </c>
      <c r="C54" s="3" t="s">
        <v>37</v>
      </c>
      <c r="D54" s="4" t="s">
        <v>38</v>
      </c>
      <c r="E54" s="5">
        <v>0.58333333333333337</v>
      </c>
      <c r="F54" s="14" t="s">
        <v>40</v>
      </c>
      <c r="G54" s="6">
        <v>2</v>
      </c>
      <c r="H54" s="7">
        <v>1</v>
      </c>
      <c r="I54" s="42" t="s">
        <v>41</v>
      </c>
      <c r="J54" s="50">
        <v>0</v>
      </c>
      <c r="K54" s="50"/>
      <c r="L54" s="36"/>
      <c r="M54" s="36"/>
      <c r="N54" s="36"/>
    </row>
    <row r="55" spans="1:20" x14ac:dyDescent="0.25">
      <c r="A55" s="2">
        <v>31</v>
      </c>
      <c r="B55" s="4" t="s">
        <v>63</v>
      </c>
      <c r="C55" s="3" t="s">
        <v>22</v>
      </c>
      <c r="D55" s="4" t="s">
        <v>47</v>
      </c>
      <c r="E55" s="5">
        <v>0.83333333333333337</v>
      </c>
      <c r="F55" s="14" t="s">
        <v>90</v>
      </c>
      <c r="G55" s="6">
        <v>0</v>
      </c>
      <c r="H55" s="7">
        <v>0</v>
      </c>
      <c r="I55" s="42" t="s">
        <v>40</v>
      </c>
      <c r="J55" s="50">
        <v>0</v>
      </c>
      <c r="K55" s="50"/>
    </row>
    <row r="56" spans="1:20" x14ac:dyDescent="0.25">
      <c r="A56" s="2">
        <v>32</v>
      </c>
      <c r="B56" s="4" t="s">
        <v>63</v>
      </c>
      <c r="C56" s="3" t="s">
        <v>22</v>
      </c>
      <c r="D56" s="4" t="s">
        <v>47</v>
      </c>
      <c r="E56" s="5">
        <v>0.70833333333333337</v>
      </c>
      <c r="F56" s="14" t="s">
        <v>41</v>
      </c>
      <c r="G56" s="6">
        <v>0</v>
      </c>
      <c r="H56" s="7">
        <v>2</v>
      </c>
      <c r="I56" s="42" t="s">
        <v>39</v>
      </c>
      <c r="J56" s="50">
        <v>0</v>
      </c>
      <c r="K56" s="50"/>
    </row>
    <row r="57" spans="1:20" x14ac:dyDescent="0.25">
      <c r="A57" s="2">
        <v>47</v>
      </c>
      <c r="B57" s="4" t="s">
        <v>63</v>
      </c>
      <c r="C57" s="3" t="s">
        <v>1</v>
      </c>
      <c r="D57" s="4" t="s">
        <v>51</v>
      </c>
      <c r="E57" s="5">
        <v>0.66666666666666663</v>
      </c>
      <c r="F57" s="14" t="s">
        <v>41</v>
      </c>
      <c r="G57" s="6">
        <v>1</v>
      </c>
      <c r="H57" s="7">
        <v>2</v>
      </c>
      <c r="I57" s="42" t="s">
        <v>90</v>
      </c>
      <c r="J57" s="50">
        <v>3</v>
      </c>
      <c r="K57" s="50"/>
      <c r="O57" s="41"/>
    </row>
    <row r="58" spans="1:20" x14ac:dyDescent="0.25">
      <c r="A58" s="8">
        <v>48</v>
      </c>
      <c r="B58" s="9" t="s">
        <v>63</v>
      </c>
      <c r="C58" s="9" t="s">
        <v>1</v>
      </c>
      <c r="D58" s="10" t="s">
        <v>51</v>
      </c>
      <c r="E58" s="11">
        <v>0.66666666666666663</v>
      </c>
      <c r="F58" s="11" t="s">
        <v>39</v>
      </c>
      <c r="G58" s="12">
        <v>1</v>
      </c>
      <c r="H58" s="13">
        <v>3</v>
      </c>
      <c r="I58" s="42" t="s">
        <v>40</v>
      </c>
      <c r="J58" s="50">
        <v>3</v>
      </c>
      <c r="K58" s="50"/>
    </row>
    <row r="59" spans="1:20" ht="15.75" thickBot="1" x14ac:dyDescent="0.3">
      <c r="J59" s="56">
        <f>SUM(J53:J58)</f>
        <v>6</v>
      </c>
      <c r="K59" s="56"/>
    </row>
    <row r="60" spans="1:20" ht="15.75" thickBot="1" x14ac:dyDescent="0.3">
      <c r="H60" s="2036" t="s">
        <v>95</v>
      </c>
      <c r="I60" s="2037"/>
      <c r="J60" s="56">
        <f>SUM(J59,J52,J45,J38,J31,J24,J17,J10)</f>
        <v>91</v>
      </c>
      <c r="K60" s="55">
        <f>SUM(K10,K17,K24,K31,K38,K45,K52,K59)</f>
        <v>2.5</v>
      </c>
      <c r="L60" s="57">
        <f>SUM(K60,J60)</f>
        <v>93.5</v>
      </c>
    </row>
  </sheetData>
  <mergeCells count="36">
    <mergeCell ref="N49:Q49"/>
    <mergeCell ref="S49:T49"/>
    <mergeCell ref="N45:Q45"/>
    <mergeCell ref="N48:Q48"/>
    <mergeCell ref="S48:T48"/>
    <mergeCell ref="N46:Q46"/>
    <mergeCell ref="H60:I60"/>
    <mergeCell ref="A1:I2"/>
    <mergeCell ref="C3:D3"/>
    <mergeCell ref="AB42:AF43"/>
    <mergeCell ref="R30:R31"/>
    <mergeCell ref="W8:Y9"/>
    <mergeCell ref="AB8:AD9"/>
    <mergeCell ref="M12:M13"/>
    <mergeCell ref="R14:R15"/>
    <mergeCell ref="M16:M17"/>
    <mergeCell ref="W18:W19"/>
    <mergeCell ref="M40:M41"/>
    <mergeCell ref="M3:O4"/>
    <mergeCell ref="J1:J2"/>
    <mergeCell ref="K1:K2"/>
    <mergeCell ref="P8:P9"/>
    <mergeCell ref="AB44:AF45"/>
    <mergeCell ref="M8:O9"/>
    <mergeCell ref="R8:T9"/>
    <mergeCell ref="M32:M33"/>
    <mergeCell ref="AB33:AD34"/>
    <mergeCell ref="W34:W35"/>
    <mergeCell ref="M36:M37"/>
    <mergeCell ref="AB37:AB38"/>
    <mergeCell ref="R38:R39"/>
    <mergeCell ref="M20:M21"/>
    <mergeCell ref="R22:R23"/>
    <mergeCell ref="M24:M25"/>
    <mergeCell ref="AB25:AB26"/>
    <mergeCell ref="M28:M29"/>
  </mergeCells>
  <conditionalFormatting sqref="G4:G9 G11:G51 G53:G58">
    <cfRule type="expression" dxfId="2452" priority="120" stopIfTrue="1">
      <formula>IF(AND($F4&gt;$G4,ISNUMBER($F4),ISNUMBER($G4)),1,0)</formula>
    </cfRule>
  </conditionalFormatting>
  <conditionalFormatting sqref="H4:H9 H11:H51 H53:H58">
    <cfRule type="expression" dxfId="2451" priority="121" stopIfTrue="1">
      <formula>IF(AND($F4&lt;$G4,ISNUMBER($F4),ISNUMBER($G4)),1,0)</formula>
    </cfRule>
  </conditionalFormatting>
  <conditionalFormatting sqref="A5:E5">
    <cfRule type="expression" dxfId="2450" priority="129">
      <formula>IF($X8=1,1,0)</formula>
    </cfRule>
  </conditionalFormatting>
  <conditionalFormatting sqref="A39:E39">
    <cfRule type="expression" dxfId="2449" priority="197">
      <formula>IF($X34=1,1,0)</formula>
    </cfRule>
  </conditionalFormatting>
  <conditionalFormatting sqref="A6:E6 A7:D7 A8:E9">
    <cfRule type="expression" dxfId="2448" priority="246">
      <formula>IF(#REF!=1,1,0)</formula>
    </cfRule>
  </conditionalFormatting>
  <conditionalFormatting sqref="A13:E16">
    <cfRule type="expression" dxfId="2447" priority="247">
      <formula>IF(#REF!=1,1,0)</formula>
    </cfRule>
  </conditionalFormatting>
  <conditionalFormatting sqref="A20:E21 A22:D23">
    <cfRule type="expression" dxfId="2446" priority="248">
      <formula>IF(#REF!=1,1,0)</formula>
    </cfRule>
  </conditionalFormatting>
  <conditionalFormatting sqref="C27:E27 A27 A28:E30">
    <cfRule type="expression" dxfId="2445" priority="249">
      <formula>IF(#REF!=1,1,0)</formula>
    </cfRule>
  </conditionalFormatting>
  <conditionalFormatting sqref="A34:D35 A36:E37">
    <cfRule type="expression" dxfId="2444" priority="252">
      <formula>IF(#REF!=1,1,0)</formula>
    </cfRule>
  </conditionalFormatting>
  <conditionalFormatting sqref="A41:D44">
    <cfRule type="expression" dxfId="2443" priority="253">
      <formula>IF(#REF!=1,1,0)</formula>
    </cfRule>
  </conditionalFormatting>
  <conditionalFormatting sqref="A48:E51">
    <cfRule type="expression" dxfId="2442" priority="254">
      <formula>IF(#REF!=1,1,0)</formula>
    </cfRule>
  </conditionalFormatting>
  <conditionalFormatting sqref="E7 A41:D41 A12:E13">
    <cfRule type="expression" dxfId="2441" priority="103">
      <formula>IF($Y7=1,1,0)</formula>
    </cfRule>
  </conditionalFormatting>
  <conditionalFormatting sqref="E27">
    <cfRule type="expression" dxfId="2440" priority="102">
      <formula>IF(#REF!=1,1,0)</formula>
    </cfRule>
  </conditionalFormatting>
  <conditionalFormatting sqref="A40:E40">
    <cfRule type="expression" dxfId="2439" priority="101">
      <formula>IF($Y40=1,1,0)</formula>
    </cfRule>
  </conditionalFormatting>
  <conditionalFormatting sqref="A19:E21 A18:D18 A14:E17 A24:E25 A22:D23 A27:E33 A36:E38 A26:D26 E34:E35">
    <cfRule type="expression" dxfId="2438" priority="100">
      <formula>IF($X14=1,1,0)</formula>
    </cfRule>
  </conditionalFormatting>
  <conditionalFormatting sqref="E28">
    <cfRule type="expression" dxfId="2437" priority="99">
      <formula>IF(#REF!=1,1,0)</formula>
    </cfRule>
  </conditionalFormatting>
  <conditionalFormatting sqref="E41">
    <cfRule type="expression" dxfId="2436" priority="98">
      <formula>IF($Y41=1,1,0)</formula>
    </cfRule>
  </conditionalFormatting>
  <conditionalFormatting sqref="E42">
    <cfRule type="expression" dxfId="2435" priority="97">
      <formula>IF($X37=1,1,0)</formula>
    </cfRule>
  </conditionalFormatting>
  <conditionalFormatting sqref="E22">
    <cfRule type="expression" dxfId="2434" priority="94">
      <formula>IF(#REF!=1,1,0)</formula>
    </cfRule>
  </conditionalFormatting>
  <conditionalFormatting sqref="E23">
    <cfRule type="expression" dxfId="2433" priority="93">
      <formula>IF(#REF!=1,1,0)</formula>
    </cfRule>
  </conditionalFormatting>
  <conditionalFormatting sqref="E29">
    <cfRule type="expression" dxfId="2432" priority="92">
      <formula>IF(#REF!=1,1,0)</formula>
    </cfRule>
  </conditionalFormatting>
  <conditionalFormatting sqref="E30">
    <cfRule type="expression" dxfId="2431" priority="91">
      <formula>IF(#REF!=1,1,0)</formula>
    </cfRule>
  </conditionalFormatting>
  <conditionalFormatting sqref="E43">
    <cfRule type="expression" dxfId="2430" priority="90">
      <formula>IF(#REF!=1,1,0)</formula>
    </cfRule>
  </conditionalFormatting>
  <conditionalFormatting sqref="E44">
    <cfRule type="expression" dxfId="2429" priority="89">
      <formula>IF(#REF!=1,1,0)</formula>
    </cfRule>
  </conditionalFormatting>
  <conditionalFormatting sqref="E57">
    <cfRule type="expression" dxfId="2428" priority="88">
      <formula>IF(#REF!=1,1,0)</formula>
    </cfRule>
  </conditionalFormatting>
  <conditionalFormatting sqref="O12 O40">
    <cfRule type="expression" dxfId="2427" priority="3" stopIfTrue="1">
      <formula>IF(AND($AY12&gt;$AY13,ISNUMBER($AY12),ISNUMBER($AY13)),1,0)</formula>
    </cfRule>
  </conditionalFormatting>
  <conditionalFormatting sqref="O13 O41">
    <cfRule type="expression" dxfId="2426" priority="4" stopIfTrue="1">
      <formula>IF(AND($AY12&lt;$AY13,ISNUMBER($AY12),ISNUMBER($AY13)),1,0)</formula>
    </cfRule>
  </conditionalFormatting>
  <conditionalFormatting sqref="T14 T22 T30 T38">
    <cfRule type="expression" dxfId="2425" priority="7" stopIfTrue="1">
      <formula>IF(AND($BD14&gt;$BD15,ISNUMBER($BD14),ISNUMBER($BD15)),1,0)</formula>
    </cfRule>
  </conditionalFormatting>
  <conditionalFormatting sqref="T15 T23 T31 T39">
    <cfRule type="expression" dxfId="2424" priority="8" stopIfTrue="1">
      <formula>IF(AND($BD14&lt;$BD15,ISNUMBER($BD14),ISNUMBER($BD15)),1,0)</formula>
    </cfRule>
  </conditionalFormatting>
  <conditionalFormatting sqref="Y18 Y34">
    <cfRule type="expression" dxfId="2423" priority="11" stopIfTrue="1">
      <formula>IF(AND($BJ18&gt;$BJ19,ISNUMBER($BJ18),ISNUMBER($BJ19)),1,0)</formula>
    </cfRule>
  </conditionalFormatting>
  <conditionalFormatting sqref="Y19 Y35">
    <cfRule type="expression" dxfId="2422" priority="12" stopIfTrue="1">
      <formula>IF(AND($BJ18&lt;$BJ19,ISNUMBER($BJ18),ISNUMBER($BJ19)),1,0)</formula>
    </cfRule>
  </conditionalFormatting>
  <conditionalFormatting sqref="AD25 AD37">
    <cfRule type="expression" dxfId="2421" priority="15" stopIfTrue="1">
      <formula>IF(AND($BP25&gt;$BP26,ISNUMBER($BP25),ISNUMBER($BP26)),1,0)</formula>
    </cfRule>
  </conditionalFormatting>
  <conditionalFormatting sqref="AD26 AD38">
    <cfRule type="expression" dxfId="2420" priority="16" stopIfTrue="1">
      <formula>IF(AND($BP25&lt;$BP26,ISNUMBER($BP25),ISNUMBER($BP26)),1,0)</formula>
    </cfRule>
  </conditionalFormatting>
  <conditionalFormatting sqref="O36 O28 O32 O20 O24 O16">
    <cfRule type="expression" dxfId="2419" priority="375" stopIfTrue="1">
      <formula>IF(AND($AX16&gt;$AX17,ISNUMBER($AX16),ISNUMBER($AX17)),1,0)</formula>
    </cfRule>
  </conditionalFormatting>
  <conditionalFormatting sqref="O37 O29 O33 O21 O25 O17">
    <cfRule type="expression" dxfId="2418" priority="381" stopIfTrue="1">
      <formula>IF(AND($AX16&lt;$AX17,ISNUMBER($AX16),ISNUMBER($AX17)),1,0)</formula>
    </cfRule>
  </conditionalFormatting>
  <conditionalFormatting sqref="A4:E4 A55:D58 A45:E54 A11:E11 A42:D42 E55:E56 E58:F58">
    <cfRule type="expression" dxfId="2417" priority="463">
      <formula>IF(#REF!=1,1,0)</formula>
    </cfRule>
  </conditionalFormatting>
  <conditionalFormatting sqref="N40">
    <cfRule type="expression" dxfId="2416" priority="586" stopIfTrue="1">
      <formula>IF($AX40=$U67,1,0)</formula>
    </cfRule>
    <cfRule type="expression" dxfId="2415" priority="587" stopIfTrue="1">
      <formula>IF($AX41=$U67,1,0)</formula>
    </cfRule>
  </conditionalFormatting>
  <conditionalFormatting sqref="N41">
    <cfRule type="expression" dxfId="2414" priority="588" stopIfTrue="1">
      <formula>IF($AX41=$U67,1,0)</formula>
    </cfRule>
    <cfRule type="expression" dxfId="2413" priority="589" stopIfTrue="1">
      <formula>IF($AX40=$U67,1,0)</formula>
    </cfRule>
  </conditionalFormatting>
  <conditionalFormatting sqref="N16">
    <cfRule type="expression" dxfId="2412" priority="590" stopIfTrue="1">
      <formula>IF($AW16=$U61,1,0)</formula>
    </cfRule>
    <cfRule type="expression" dxfId="2411" priority="591" stopIfTrue="1">
      <formula>IF($AW17=$U61,1,0)</formula>
    </cfRule>
  </conditionalFormatting>
  <conditionalFormatting sqref="N17">
    <cfRule type="expression" dxfId="2410" priority="592" stopIfTrue="1">
      <formula>IF($AW17=$U61,1,0)</formula>
    </cfRule>
    <cfRule type="expression" dxfId="2409" priority="593" stopIfTrue="1">
      <formula>IF($AW16=$U61,1,0)</formula>
    </cfRule>
  </conditionalFormatting>
  <conditionalFormatting sqref="N36">
    <cfRule type="expression" dxfId="2408" priority="594" stopIfTrue="1">
      <formula>IF($AW36=$U66,1,0)</formula>
    </cfRule>
    <cfRule type="expression" dxfId="2407" priority="595" stopIfTrue="1">
      <formula>IF($AW37=$U66,1,0)</formula>
    </cfRule>
  </conditionalFormatting>
  <conditionalFormatting sqref="N37">
    <cfRule type="expression" dxfId="2406" priority="596" stopIfTrue="1">
      <formula>IF($AW37=$U66,1,0)</formula>
    </cfRule>
    <cfRule type="expression" dxfId="2405" priority="597" stopIfTrue="1">
      <formula>IF($AW36=$U66,1,0)</formula>
    </cfRule>
  </conditionalFormatting>
  <conditionalFormatting sqref="N28">
    <cfRule type="expression" dxfId="2404" priority="598" stopIfTrue="1">
      <formula>IF($AW28=$U62,1,0)</formula>
    </cfRule>
    <cfRule type="expression" dxfId="2403" priority="599" stopIfTrue="1">
      <formula>IF($AW29=$U62,1,0)</formula>
    </cfRule>
  </conditionalFormatting>
  <conditionalFormatting sqref="N29">
    <cfRule type="expression" dxfId="2402" priority="600" stopIfTrue="1">
      <formula>IF($AW29=$U62,1,0)</formula>
    </cfRule>
    <cfRule type="expression" dxfId="2401" priority="601" stopIfTrue="1">
      <formula>IF($AW28=$U62,1,0)</formula>
    </cfRule>
  </conditionalFormatting>
  <conditionalFormatting sqref="N32">
    <cfRule type="expression" dxfId="2400" priority="602" stopIfTrue="1">
      <formula>IF($AW32=$U63,1,0)</formula>
    </cfRule>
    <cfRule type="expression" dxfId="2399" priority="603" stopIfTrue="1">
      <formula>IF($AW33=$U63,1,0)</formula>
    </cfRule>
  </conditionalFormatting>
  <conditionalFormatting sqref="N33">
    <cfRule type="expression" dxfId="2398" priority="604" stopIfTrue="1">
      <formula>IF($AW33=$U63,1,0)</formula>
    </cfRule>
    <cfRule type="expression" dxfId="2397" priority="605" stopIfTrue="1">
      <formula>IF($AW32=$U63,1,0)</formula>
    </cfRule>
  </conditionalFormatting>
  <conditionalFormatting sqref="N20">
    <cfRule type="expression" dxfId="2396" priority="606" stopIfTrue="1">
      <formula>IF($AW20=$U64,1,0)</formula>
    </cfRule>
    <cfRule type="expression" dxfId="2395" priority="607" stopIfTrue="1">
      <formula>IF($AW21=$U64,1,0)</formula>
    </cfRule>
  </conditionalFormatting>
  <conditionalFormatting sqref="N21">
    <cfRule type="expression" dxfId="2394" priority="608" stopIfTrue="1">
      <formula>IF($AW21=$U64,1,0)</formula>
    </cfRule>
    <cfRule type="expression" dxfId="2393" priority="609" stopIfTrue="1">
      <formula>IF($AW20=$U64,1,0)</formula>
    </cfRule>
  </conditionalFormatting>
  <conditionalFormatting sqref="N24">
    <cfRule type="expression" dxfId="2392" priority="610" stopIfTrue="1">
      <formula>IF($AW24=$U65,1,0)</formula>
    </cfRule>
    <cfRule type="expression" dxfId="2391" priority="611" stopIfTrue="1">
      <formula>IF($AW25=$U65,1,0)</formula>
    </cfRule>
  </conditionalFormatting>
  <conditionalFormatting sqref="N25">
    <cfRule type="expression" dxfId="2390" priority="612" stopIfTrue="1">
      <formula>IF($AW25=$U65,1,0)</formula>
    </cfRule>
    <cfRule type="expression" dxfId="2389" priority="613" stopIfTrue="1">
      <formula>IF($AW24=$U65,1,0)</formula>
    </cfRule>
  </conditionalFormatting>
  <conditionalFormatting sqref="S14">
    <cfRule type="expression" dxfId="2388" priority="614" stopIfTrue="1">
      <formula>IF($BC14=$U71,1,0)</formula>
    </cfRule>
    <cfRule type="expression" dxfId="2387" priority="615" stopIfTrue="1">
      <formula>IF($BC15=$U71,1,0)</formula>
    </cfRule>
  </conditionalFormatting>
  <conditionalFormatting sqref="S15">
    <cfRule type="expression" dxfId="2386" priority="616" stopIfTrue="1">
      <formula>IF($BC15=$U71,1,0)</formula>
    </cfRule>
    <cfRule type="expression" dxfId="2385" priority="617" stopIfTrue="1">
      <formula>IF($BC14=$U71,1,0)</formula>
    </cfRule>
  </conditionalFormatting>
  <conditionalFormatting sqref="S22">
    <cfRule type="expression" dxfId="2384" priority="618" stopIfTrue="1">
      <formula>IF($BC22=$U72,1,0)</formula>
    </cfRule>
    <cfRule type="expression" dxfId="2383" priority="619" stopIfTrue="1">
      <formula>IF($BC23=$U72,1,0)</formula>
    </cfRule>
  </conditionalFormatting>
  <conditionalFormatting sqref="S23">
    <cfRule type="expression" dxfId="2382" priority="620" stopIfTrue="1">
      <formula>IF($BC23=$U72,1,0)</formula>
    </cfRule>
    <cfRule type="expression" dxfId="2381" priority="621" stopIfTrue="1">
      <formula>IF($BC22=$U72,1,0)</formula>
    </cfRule>
  </conditionalFormatting>
  <conditionalFormatting sqref="S30">
    <cfRule type="expression" dxfId="2380" priority="622" stopIfTrue="1">
      <formula>IF($BC30=$U73,1,0)</formula>
    </cfRule>
    <cfRule type="expression" dxfId="2379" priority="623" stopIfTrue="1">
      <formula>IF($BC31=$U73,1,0)</formula>
    </cfRule>
  </conditionalFormatting>
  <conditionalFormatting sqref="S31">
    <cfRule type="expression" dxfId="2378" priority="624" stopIfTrue="1">
      <formula>IF($BC31=$U73,1,0)</formula>
    </cfRule>
    <cfRule type="expression" dxfId="2377" priority="625" stopIfTrue="1">
      <formula>IF($BC30=$U73,1,0)</formula>
    </cfRule>
  </conditionalFormatting>
  <conditionalFormatting sqref="S38">
    <cfRule type="expression" dxfId="2376" priority="626" stopIfTrue="1">
      <formula>IF($BC38=$U74,1,0)</formula>
    </cfRule>
    <cfRule type="expression" dxfId="2375" priority="627" stopIfTrue="1">
      <formula>IF($BC39=$U74,1,0)</formula>
    </cfRule>
  </conditionalFormatting>
  <conditionalFormatting sqref="S39">
    <cfRule type="expression" dxfId="2374" priority="628" stopIfTrue="1">
      <formula>IF($BC39=$U74,1,0)</formula>
    </cfRule>
    <cfRule type="expression" dxfId="2373" priority="629" stopIfTrue="1">
      <formula>IF($BC38=$U74,1,0)</formula>
    </cfRule>
  </conditionalFormatting>
  <conditionalFormatting sqref="X18">
    <cfRule type="expression" dxfId="2372" priority="630" stopIfTrue="1">
      <formula>IF($BI18=$U78,1,0)</formula>
    </cfRule>
    <cfRule type="expression" dxfId="2371" priority="631" stopIfTrue="1">
      <formula>IF($BI19=$U78,1,0)</formula>
    </cfRule>
  </conditionalFormatting>
  <conditionalFormatting sqref="X19">
    <cfRule type="expression" dxfId="2370" priority="632" stopIfTrue="1">
      <formula>IF($BI19=$U78,1,0)</formula>
    </cfRule>
    <cfRule type="expression" dxfId="2369" priority="633" stopIfTrue="1">
      <formula>IF($BI18=$U78,1,0)</formula>
    </cfRule>
  </conditionalFormatting>
  <conditionalFormatting sqref="X34">
    <cfRule type="expression" dxfId="2368" priority="634" stopIfTrue="1">
      <formula>IF($BI34=$U79,1,0)</formula>
    </cfRule>
    <cfRule type="expression" dxfId="2367" priority="635" stopIfTrue="1">
      <formula>IF($BI35=$U79,1,0)</formula>
    </cfRule>
  </conditionalFormatting>
  <conditionalFormatting sqref="X35">
    <cfRule type="expression" dxfId="2366" priority="636" stopIfTrue="1">
      <formula>IF($BI35=$U79,1,0)</formula>
    </cfRule>
    <cfRule type="expression" dxfId="2365" priority="637" stopIfTrue="1">
      <formula>IF($BI34=$U79,1,0)</formula>
    </cfRule>
  </conditionalFormatting>
  <conditionalFormatting sqref="AC25">
    <cfRule type="expression" dxfId="2364" priority="638" stopIfTrue="1">
      <formula>IF($BO25=$U87,1,0)</formula>
    </cfRule>
    <cfRule type="expression" dxfId="2363" priority="639" stopIfTrue="1">
      <formula>IF($BO26=$U87,1,0)</formula>
    </cfRule>
  </conditionalFormatting>
  <conditionalFormatting sqref="AC26">
    <cfRule type="expression" dxfId="2362" priority="640" stopIfTrue="1">
      <formula>IF($BO26=$U87,1,0)</formula>
    </cfRule>
    <cfRule type="expression" dxfId="2361" priority="641" stopIfTrue="1">
      <formula>IF($BO25=$U87,1,0)</formula>
    </cfRule>
  </conditionalFormatting>
  <conditionalFormatting sqref="AC37">
    <cfRule type="expression" dxfId="2360" priority="642" stopIfTrue="1">
      <formula>IF($BO37=$U83,1,0)</formula>
    </cfRule>
    <cfRule type="expression" dxfId="2359" priority="643" stopIfTrue="1">
      <formula>IF($BO38=$U83,1,0)</formula>
    </cfRule>
  </conditionalFormatting>
  <conditionalFormatting sqref="AC38">
    <cfRule type="expression" dxfId="2358" priority="644" stopIfTrue="1">
      <formula>IF($BO38=$U83,1,0)</formula>
    </cfRule>
    <cfRule type="expression" dxfId="2357" priority="645" stopIfTrue="1">
      <formula>IF($BO37=$U83,1,0)</formula>
    </cfRule>
  </conditionalFormatting>
  <conditionalFormatting sqref="A43:D44">
    <cfRule type="expression" dxfId="2356" priority="646">
      <formula>IF($AD44=1,1,0)</formula>
    </cfRule>
  </conditionalFormatting>
  <conditionalFormatting sqref="N12">
    <cfRule type="expression" dxfId="2355" priority="719" stopIfTrue="1">
      <formula>IF($AX12=$T49,1,0)</formula>
    </cfRule>
    <cfRule type="expression" dxfId="2354" priority="720" stopIfTrue="1">
      <formula>IF($AX13=$T49,1,0)</formula>
    </cfRule>
  </conditionalFormatting>
  <conditionalFormatting sqref="N13">
    <cfRule type="expression" dxfId="2353" priority="721" stopIfTrue="1">
      <formula>IF($AX13=$T49,1,0)</formula>
    </cfRule>
    <cfRule type="expression" dxfId="2352" priority="722" stopIfTrue="1">
      <formula>IF($AX12=$T49,1,0)</formula>
    </cfRule>
  </conditionalFormatting>
  <dataValidations count="1">
    <dataValidation type="list" allowBlank="1" showInputMessage="1" showErrorMessage="1" sqref="G4:H9 G11:H58 O28:O29 O12:O13 O16:O17 O32:O33 O20:O21 O24:O25 O36:O37 O40:O41 T14:T15 T22:T23 T30:T31 T38:T39 Y18:Y19 Y34:Y35 AD25:AD26 AD37:AD38 R7:S7 S4:T6" xr:uid="{B71386E6-1CD0-4A4A-80F0-F2B9D9C94DD9}">
      <formula1>"0,1,2,3,4,5,6,7,8,9"</formula1>
    </dataValidation>
  </dataValidation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12851-3F71-4D93-9656-2AD6C9DDF669}">
  <sheetPr>
    <tabColor rgb="FFFF0000"/>
  </sheetPr>
  <dimension ref="A1:AF60"/>
  <sheetViews>
    <sheetView zoomScale="80" zoomScaleNormal="80" workbookViewId="0">
      <selection activeCell="AD29" sqref="AD29"/>
    </sheetView>
  </sheetViews>
  <sheetFormatPr defaultRowHeight="15" x14ac:dyDescent="0.25"/>
  <cols>
    <col min="1" max="3" width="9.140625" style="863"/>
    <col min="4" max="4" width="9.28515625" style="863" customWidth="1"/>
    <col min="5" max="5" width="10" style="863" bestFit="1" customWidth="1"/>
    <col min="6" max="6" width="15.7109375" style="863" customWidth="1"/>
    <col min="7" max="8" width="7.140625" style="863" customWidth="1"/>
    <col min="9" max="9" width="14.5703125" style="863" bestFit="1" customWidth="1"/>
    <col min="10" max="11" width="12.5703125" style="863" customWidth="1"/>
    <col min="12" max="12" width="9.140625" style="863"/>
    <col min="13" max="13" width="5.42578125" style="863" customWidth="1"/>
    <col min="14" max="14" width="14.140625" style="863" customWidth="1"/>
    <col min="15" max="15" width="9.140625" style="863"/>
    <col min="16" max="17" width="4.28515625" style="863" customWidth="1"/>
    <col min="18" max="18" width="5.140625" style="863" customWidth="1"/>
    <col min="19" max="20" width="9.140625" style="863"/>
    <col min="21" max="22" width="4.28515625" style="863" customWidth="1"/>
    <col min="23" max="25" width="9.140625" style="863"/>
    <col min="26" max="27" width="4.28515625" style="863" customWidth="1"/>
    <col min="28" max="16384" width="9.140625" style="863"/>
  </cols>
  <sheetData>
    <row r="1" spans="1:32" ht="15" customHeight="1" x14ac:dyDescent="0.25">
      <c r="A1" s="2009" t="s">
        <v>0</v>
      </c>
      <c r="B1" s="2010"/>
      <c r="C1" s="2010"/>
      <c r="D1" s="2010"/>
      <c r="E1" s="2010"/>
      <c r="F1" s="2010"/>
      <c r="G1" s="2010"/>
      <c r="H1" s="2010"/>
      <c r="I1" s="2011"/>
      <c r="J1" s="2031" t="s">
        <v>93</v>
      </c>
      <c r="K1" s="2032" t="s">
        <v>94</v>
      </c>
      <c r="AB1" s="899"/>
    </row>
    <row r="2" spans="1:32" ht="15" customHeight="1" x14ac:dyDescent="0.25">
      <c r="A2" s="2012"/>
      <c r="B2" s="2013"/>
      <c r="C2" s="2013"/>
      <c r="D2" s="2013"/>
      <c r="E2" s="2013"/>
      <c r="F2" s="2013"/>
      <c r="G2" s="2013"/>
      <c r="H2" s="2013"/>
      <c r="I2" s="2014"/>
      <c r="J2" s="2031"/>
      <c r="K2" s="2032"/>
    </row>
    <row r="3" spans="1:32" x14ac:dyDescent="0.25">
      <c r="A3" s="885" t="s">
        <v>52</v>
      </c>
      <c r="B3" s="885" t="s">
        <v>55</v>
      </c>
      <c r="C3" s="2015" t="s">
        <v>65</v>
      </c>
      <c r="D3" s="2015"/>
      <c r="E3" s="886" t="s">
        <v>64</v>
      </c>
      <c r="F3" s="885" t="s">
        <v>53</v>
      </c>
      <c r="G3" s="885"/>
      <c r="H3" s="885"/>
      <c r="I3" s="885" t="s">
        <v>54</v>
      </c>
      <c r="J3" s="49"/>
      <c r="K3" s="49"/>
      <c r="M3" s="2016" t="s">
        <v>117</v>
      </c>
      <c r="N3" s="2016"/>
      <c r="O3" s="2016"/>
    </row>
    <row r="4" spans="1:32" x14ac:dyDescent="0.25">
      <c r="A4" s="878">
        <v>1</v>
      </c>
      <c r="B4" s="880" t="s">
        <v>56</v>
      </c>
      <c r="C4" s="879" t="s">
        <v>1</v>
      </c>
      <c r="D4" s="880" t="s">
        <v>2</v>
      </c>
      <c r="E4" s="881">
        <v>0.70833333333333337</v>
      </c>
      <c r="F4" s="913" t="s">
        <v>3</v>
      </c>
      <c r="G4" s="914">
        <v>1</v>
      </c>
      <c r="H4" s="915">
        <v>1</v>
      </c>
      <c r="I4" s="913" t="s">
        <v>4</v>
      </c>
      <c r="J4" s="877">
        <v>0</v>
      </c>
      <c r="K4" s="877"/>
      <c r="M4" s="2016"/>
      <c r="N4" s="2016"/>
      <c r="O4" s="2016"/>
      <c r="P4" s="902"/>
      <c r="Q4" s="902"/>
      <c r="R4" s="902"/>
      <c r="S4" s="902"/>
      <c r="T4" s="902"/>
      <c r="U4" s="902"/>
      <c r="V4" s="902"/>
      <c r="W4" s="902"/>
      <c r="X4" s="902"/>
      <c r="Y4" s="902"/>
      <c r="Z4" s="902"/>
      <c r="AA4" s="902"/>
      <c r="AB4" s="902"/>
      <c r="AC4" s="902"/>
      <c r="AD4" s="902"/>
      <c r="AE4" s="902"/>
      <c r="AF4" s="902"/>
    </row>
    <row r="5" spans="1:32" x14ac:dyDescent="0.25">
      <c r="A5" s="865">
        <v>2</v>
      </c>
      <c r="B5" s="867" t="s">
        <v>56</v>
      </c>
      <c r="C5" s="866" t="s">
        <v>5</v>
      </c>
      <c r="D5" s="867" t="s">
        <v>6</v>
      </c>
      <c r="E5" s="868">
        <v>0.58333333333333337</v>
      </c>
      <c r="F5" s="913" t="s">
        <v>7</v>
      </c>
      <c r="G5" s="908">
        <v>1</v>
      </c>
      <c r="H5" s="909">
        <v>2</v>
      </c>
      <c r="I5" s="913" t="s">
        <v>8</v>
      </c>
      <c r="J5" s="877">
        <v>3</v>
      </c>
      <c r="K5" s="877"/>
      <c r="M5" s="902"/>
      <c r="N5" s="902"/>
      <c r="O5" s="902"/>
      <c r="P5" s="902"/>
      <c r="Q5" s="902"/>
      <c r="R5" s="902"/>
      <c r="S5" s="902"/>
      <c r="T5" s="902"/>
      <c r="U5" s="902"/>
      <c r="V5" s="902"/>
      <c r="W5" s="902"/>
      <c r="X5" s="902"/>
      <c r="Y5" s="902"/>
      <c r="Z5" s="902"/>
      <c r="AA5" s="902"/>
      <c r="AB5" s="902"/>
      <c r="AC5" s="902"/>
      <c r="AD5" s="902"/>
      <c r="AE5" s="902"/>
      <c r="AF5" s="902"/>
    </row>
    <row r="6" spans="1:32" x14ac:dyDescent="0.25">
      <c r="A6" s="865">
        <v>17</v>
      </c>
      <c r="B6" s="867" t="s">
        <v>56</v>
      </c>
      <c r="C6" s="866" t="s">
        <v>37</v>
      </c>
      <c r="D6" s="867" t="s">
        <v>38</v>
      </c>
      <c r="E6" s="868">
        <v>0.83333333333333337</v>
      </c>
      <c r="F6" s="913" t="s">
        <v>3</v>
      </c>
      <c r="G6" s="908">
        <v>1</v>
      </c>
      <c r="H6" s="909">
        <v>1</v>
      </c>
      <c r="I6" s="913" t="s">
        <v>7</v>
      </c>
      <c r="J6" s="877">
        <v>0</v>
      </c>
      <c r="K6" s="877"/>
      <c r="M6" s="902"/>
      <c r="N6" s="902"/>
      <c r="O6" s="902"/>
      <c r="P6" s="902"/>
      <c r="Q6" s="902"/>
      <c r="R6" s="902"/>
      <c r="S6" s="902"/>
      <c r="T6" s="902"/>
      <c r="U6" s="902"/>
      <c r="V6" s="902"/>
      <c r="W6" s="902"/>
      <c r="X6" s="902"/>
      <c r="Y6" s="902"/>
      <c r="Z6" s="902"/>
      <c r="AA6" s="902"/>
      <c r="AB6" s="902"/>
      <c r="AC6" s="902"/>
      <c r="AD6" s="902"/>
      <c r="AE6" s="902"/>
      <c r="AF6" s="902"/>
    </row>
    <row r="7" spans="1:32" x14ac:dyDescent="0.25">
      <c r="A7" s="865">
        <v>18</v>
      </c>
      <c r="B7" s="867" t="s">
        <v>56</v>
      </c>
      <c r="C7" s="866" t="s">
        <v>42</v>
      </c>
      <c r="D7" s="867" t="s">
        <v>43</v>
      </c>
      <c r="E7" s="864">
        <v>0.70833333333333337</v>
      </c>
      <c r="F7" s="913" t="s">
        <v>8</v>
      </c>
      <c r="G7" s="908">
        <v>2</v>
      </c>
      <c r="H7" s="909">
        <v>0</v>
      </c>
      <c r="I7" s="913" t="s">
        <v>4</v>
      </c>
      <c r="J7" s="877">
        <v>3</v>
      </c>
      <c r="K7" s="877"/>
      <c r="M7" s="902"/>
      <c r="N7" s="902"/>
      <c r="O7" s="902"/>
      <c r="P7" s="902"/>
      <c r="Q7" s="902"/>
      <c r="R7" s="902"/>
      <c r="S7" s="902"/>
      <c r="T7" s="902"/>
      <c r="U7" s="902"/>
      <c r="V7" s="902"/>
      <c r="W7" s="902"/>
      <c r="X7" s="902"/>
      <c r="Y7" s="902"/>
      <c r="Z7" s="902"/>
      <c r="AA7" s="902"/>
      <c r="AB7" s="902"/>
      <c r="AC7" s="902"/>
      <c r="AD7" s="902"/>
      <c r="AE7" s="902"/>
      <c r="AF7" s="902"/>
    </row>
    <row r="8" spans="1:32" ht="15" customHeight="1" x14ac:dyDescent="0.25">
      <c r="A8" s="865">
        <v>33</v>
      </c>
      <c r="B8" s="867" t="s">
        <v>56</v>
      </c>
      <c r="C8" s="866" t="s">
        <v>29</v>
      </c>
      <c r="D8" s="867" t="s">
        <v>48</v>
      </c>
      <c r="E8" s="868">
        <v>0.66666666666666663</v>
      </c>
      <c r="F8" s="913" t="s">
        <v>8</v>
      </c>
      <c r="G8" s="908">
        <v>1</v>
      </c>
      <c r="H8" s="909">
        <v>0</v>
      </c>
      <c r="I8" s="913" t="s">
        <v>3</v>
      </c>
      <c r="J8" s="877">
        <v>3</v>
      </c>
      <c r="K8" s="877"/>
      <c r="M8" s="2017" t="s">
        <v>67</v>
      </c>
      <c r="N8" s="2018"/>
      <c r="O8" s="2018"/>
      <c r="P8" s="2023"/>
      <c r="Q8" s="888"/>
      <c r="R8" s="2017" t="s">
        <v>68</v>
      </c>
      <c r="S8" s="2018"/>
      <c r="T8" s="2018"/>
      <c r="U8" s="888"/>
      <c r="V8" s="888"/>
      <c r="W8" s="2017" t="s">
        <v>69</v>
      </c>
      <c r="X8" s="2018"/>
      <c r="Y8" s="2018"/>
      <c r="Z8" s="888"/>
      <c r="AA8" s="888"/>
      <c r="AB8" s="2017" t="s">
        <v>66</v>
      </c>
      <c r="AC8" s="2018"/>
      <c r="AD8" s="2018"/>
      <c r="AE8" s="900"/>
      <c r="AF8" s="900"/>
    </row>
    <row r="9" spans="1:32" ht="15" customHeight="1" x14ac:dyDescent="0.25">
      <c r="A9" s="865">
        <v>34</v>
      </c>
      <c r="B9" s="867" t="s">
        <v>56</v>
      </c>
      <c r="C9" s="866" t="s">
        <v>29</v>
      </c>
      <c r="D9" s="867" t="s">
        <v>48</v>
      </c>
      <c r="E9" s="868">
        <v>0.66666666666666663</v>
      </c>
      <c r="F9" s="913" t="s">
        <v>4</v>
      </c>
      <c r="G9" s="908">
        <v>1</v>
      </c>
      <c r="H9" s="909">
        <v>1</v>
      </c>
      <c r="I9" s="913" t="s">
        <v>7</v>
      </c>
      <c r="J9" s="877">
        <v>0</v>
      </c>
      <c r="K9" s="877"/>
      <c r="M9" s="2019"/>
      <c r="N9" s="2020"/>
      <c r="O9" s="2020"/>
      <c r="P9" s="2023"/>
      <c r="Q9" s="888"/>
      <c r="R9" s="2019"/>
      <c r="S9" s="2020"/>
      <c r="T9" s="2020"/>
      <c r="U9" s="888"/>
      <c r="V9" s="888"/>
      <c r="W9" s="2019"/>
      <c r="X9" s="2020"/>
      <c r="Y9" s="2020"/>
      <c r="Z9" s="888"/>
      <c r="AA9" s="888"/>
      <c r="AB9" s="2019"/>
      <c r="AC9" s="2020"/>
      <c r="AD9" s="2020"/>
      <c r="AE9" s="900"/>
      <c r="AF9" s="900"/>
    </row>
    <row r="10" spans="1:32" x14ac:dyDescent="0.25">
      <c r="E10" s="877"/>
      <c r="F10" s="907"/>
      <c r="G10" s="907"/>
      <c r="H10" s="907"/>
      <c r="I10" s="907"/>
      <c r="J10" s="55">
        <f>SUM(J4:J9)</f>
        <v>9</v>
      </c>
      <c r="K10" s="56"/>
      <c r="M10" s="888"/>
      <c r="N10" s="888"/>
      <c r="O10" s="888"/>
      <c r="P10" s="888"/>
      <c r="Q10" s="888"/>
      <c r="R10" s="888"/>
      <c r="S10" s="888"/>
      <c r="T10" s="888"/>
      <c r="U10" s="888"/>
      <c r="V10" s="888"/>
      <c r="W10" s="888"/>
      <c r="X10" s="888"/>
      <c r="Y10" s="888"/>
      <c r="Z10" s="888"/>
      <c r="AA10" s="888"/>
      <c r="AB10" s="888"/>
      <c r="AC10" s="888"/>
      <c r="AD10" s="888"/>
      <c r="AE10" s="888"/>
      <c r="AF10" s="900"/>
    </row>
    <row r="11" spans="1:32" x14ac:dyDescent="0.25">
      <c r="A11" s="865">
        <v>3</v>
      </c>
      <c r="B11" s="867" t="s">
        <v>57</v>
      </c>
      <c r="C11" s="866" t="s">
        <v>5</v>
      </c>
      <c r="D11" s="867" t="s">
        <v>6</v>
      </c>
      <c r="E11" s="868">
        <v>0.83333333333333337</v>
      </c>
      <c r="F11" s="913" t="s">
        <v>9</v>
      </c>
      <c r="G11" s="908">
        <v>0</v>
      </c>
      <c r="H11" s="909">
        <v>2</v>
      </c>
      <c r="I11" s="913" t="s">
        <v>10</v>
      </c>
      <c r="J11" s="877">
        <v>0</v>
      </c>
      <c r="K11" s="877"/>
      <c r="M11" s="888" t="s">
        <v>75</v>
      </c>
      <c r="N11" s="888"/>
      <c r="O11" s="888"/>
      <c r="P11" s="888"/>
      <c r="Q11" s="888"/>
      <c r="R11" s="888"/>
      <c r="S11" s="888"/>
      <c r="T11" s="888"/>
      <c r="U11" s="888"/>
      <c r="V11" s="888"/>
      <c r="W11" s="888"/>
      <c r="X11" s="888"/>
      <c r="Y11" s="888"/>
      <c r="Z11" s="888"/>
      <c r="AA11" s="888"/>
      <c r="AB11" s="888"/>
      <c r="AC11" s="888"/>
      <c r="AD11" s="888"/>
      <c r="AE11" s="888"/>
      <c r="AF11" s="900"/>
    </row>
    <row r="12" spans="1:32" x14ac:dyDescent="0.25">
      <c r="A12" s="865">
        <v>4</v>
      </c>
      <c r="B12" s="867" t="s">
        <v>57</v>
      </c>
      <c r="C12" s="866" t="s">
        <v>5</v>
      </c>
      <c r="D12" s="867" t="s">
        <v>6</v>
      </c>
      <c r="E12" s="868">
        <v>0.70833333333333337</v>
      </c>
      <c r="F12" s="913" t="s">
        <v>11</v>
      </c>
      <c r="G12" s="917">
        <v>1</v>
      </c>
      <c r="H12" s="909">
        <v>2</v>
      </c>
      <c r="I12" s="913" t="s">
        <v>12</v>
      </c>
      <c r="J12" s="877">
        <v>3</v>
      </c>
      <c r="K12" s="877"/>
      <c r="M12" s="2021">
        <v>49</v>
      </c>
      <c r="N12" s="889" t="s">
        <v>8</v>
      </c>
      <c r="O12" s="890">
        <v>2</v>
      </c>
      <c r="P12" s="888"/>
      <c r="Q12" s="888"/>
      <c r="R12" s="888"/>
      <c r="S12" s="888"/>
      <c r="T12" s="888"/>
      <c r="U12" s="888"/>
      <c r="V12" s="888"/>
      <c r="W12" s="888"/>
      <c r="X12" s="888"/>
      <c r="Y12" s="888"/>
      <c r="Z12" s="888"/>
      <c r="AA12" s="888"/>
      <c r="AB12" s="888"/>
      <c r="AC12" s="888"/>
      <c r="AD12" s="888"/>
      <c r="AE12" s="888"/>
      <c r="AF12" s="900"/>
    </row>
    <row r="13" spans="1:32" x14ac:dyDescent="0.25">
      <c r="A13" s="865">
        <v>19</v>
      </c>
      <c r="B13" s="867" t="s">
        <v>57</v>
      </c>
      <c r="C13" s="866" t="s">
        <v>42</v>
      </c>
      <c r="D13" s="867" t="s">
        <v>43</v>
      </c>
      <c r="E13" s="868">
        <v>0.58333333333333337</v>
      </c>
      <c r="F13" s="913" t="s">
        <v>9</v>
      </c>
      <c r="G13" s="908">
        <v>3</v>
      </c>
      <c r="H13" s="909">
        <v>0</v>
      </c>
      <c r="I13" s="913" t="s">
        <v>11</v>
      </c>
      <c r="J13" s="877">
        <v>3</v>
      </c>
      <c r="K13" s="877"/>
      <c r="M13" s="2022"/>
      <c r="N13" s="891" t="s">
        <v>9</v>
      </c>
      <c r="O13" s="875">
        <v>1</v>
      </c>
      <c r="P13" s="892"/>
      <c r="Q13" s="888"/>
      <c r="R13" s="888" t="s">
        <v>82</v>
      </c>
      <c r="S13" s="888"/>
      <c r="T13" s="888"/>
      <c r="U13" s="893"/>
      <c r="V13" s="888"/>
      <c r="W13" s="888"/>
      <c r="X13" s="888"/>
      <c r="Y13" s="888"/>
      <c r="Z13" s="888"/>
      <c r="AA13" s="888"/>
      <c r="AB13" s="888"/>
      <c r="AC13" s="888"/>
      <c r="AD13" s="888"/>
      <c r="AE13" s="888"/>
      <c r="AF13" s="900"/>
    </row>
    <row r="14" spans="1:32" x14ac:dyDescent="0.25">
      <c r="A14" s="865">
        <v>20</v>
      </c>
      <c r="B14" s="867" t="s">
        <v>57</v>
      </c>
      <c r="C14" s="866" t="s">
        <v>42</v>
      </c>
      <c r="D14" s="867" t="s">
        <v>43</v>
      </c>
      <c r="E14" s="868">
        <v>0.83333333333333337</v>
      </c>
      <c r="F14" s="913" t="s">
        <v>12</v>
      </c>
      <c r="G14" s="908">
        <v>1</v>
      </c>
      <c r="H14" s="909">
        <v>3</v>
      </c>
      <c r="I14" s="913" t="s">
        <v>10</v>
      </c>
      <c r="J14" s="877">
        <v>3</v>
      </c>
      <c r="K14" s="877"/>
      <c r="M14" s="888"/>
      <c r="N14" s="54" t="s">
        <v>93</v>
      </c>
      <c r="O14" s="58">
        <v>10</v>
      </c>
      <c r="P14" s="894"/>
      <c r="Q14" s="888"/>
      <c r="R14" s="2021">
        <v>57</v>
      </c>
      <c r="S14" s="939" t="s">
        <v>8</v>
      </c>
      <c r="T14" s="940">
        <v>1</v>
      </c>
      <c r="U14" s="888"/>
      <c r="V14" s="888"/>
      <c r="W14" s="888"/>
      <c r="X14" s="888"/>
      <c r="Y14" s="888"/>
      <c r="Z14" s="888"/>
      <c r="AA14" s="888"/>
      <c r="AB14" s="888"/>
      <c r="AC14" s="888"/>
      <c r="AD14" s="888"/>
      <c r="AE14" s="900"/>
      <c r="AF14" s="900"/>
    </row>
    <row r="15" spans="1:32" x14ac:dyDescent="0.25">
      <c r="A15" s="865">
        <v>35</v>
      </c>
      <c r="B15" s="867" t="s">
        <v>57</v>
      </c>
      <c r="C15" s="866" t="s">
        <v>29</v>
      </c>
      <c r="D15" s="867" t="s">
        <v>48</v>
      </c>
      <c r="E15" s="868">
        <v>0.83333333333333337</v>
      </c>
      <c r="F15" s="913" t="s">
        <v>12</v>
      </c>
      <c r="G15" s="908">
        <v>1</v>
      </c>
      <c r="H15" s="909">
        <v>1</v>
      </c>
      <c r="I15" s="913" t="s">
        <v>9</v>
      </c>
      <c r="J15" s="877">
        <v>5</v>
      </c>
      <c r="K15" s="877"/>
      <c r="M15" s="888" t="s">
        <v>74</v>
      </c>
      <c r="N15" s="888"/>
      <c r="O15" s="888"/>
      <c r="P15" s="894"/>
      <c r="Q15" s="895"/>
      <c r="R15" s="2022"/>
      <c r="S15" s="941" t="s">
        <v>15</v>
      </c>
      <c r="T15" s="928">
        <v>2</v>
      </c>
      <c r="U15" s="892"/>
      <c r="V15" s="888"/>
      <c r="W15" s="888"/>
      <c r="X15" s="888"/>
      <c r="Y15" s="888"/>
      <c r="Z15" s="888"/>
      <c r="AA15" s="888"/>
      <c r="AB15" s="888"/>
      <c r="AC15" s="888"/>
      <c r="AD15" s="888"/>
      <c r="AE15" s="900"/>
      <c r="AF15" s="900"/>
    </row>
    <row r="16" spans="1:32" x14ac:dyDescent="0.25">
      <c r="A16" s="865">
        <v>36</v>
      </c>
      <c r="B16" s="867" t="s">
        <v>57</v>
      </c>
      <c r="C16" s="866" t="s">
        <v>29</v>
      </c>
      <c r="D16" s="867" t="s">
        <v>48</v>
      </c>
      <c r="E16" s="868">
        <v>0.83333333333333337</v>
      </c>
      <c r="F16" s="913" t="s">
        <v>10</v>
      </c>
      <c r="G16" s="908">
        <v>2</v>
      </c>
      <c r="H16" s="909">
        <v>0</v>
      </c>
      <c r="I16" s="913" t="s">
        <v>11</v>
      </c>
      <c r="J16" s="877">
        <v>0</v>
      </c>
      <c r="K16" s="877"/>
      <c r="M16" s="2021">
        <v>50</v>
      </c>
      <c r="N16" s="889" t="s">
        <v>15</v>
      </c>
      <c r="O16" s="890">
        <v>3</v>
      </c>
      <c r="P16" s="896"/>
      <c r="Q16" s="888"/>
      <c r="R16" s="888"/>
      <c r="S16" s="54" t="s">
        <v>93</v>
      </c>
      <c r="T16" s="58">
        <v>9</v>
      </c>
      <c r="U16" s="894"/>
      <c r="V16" s="888"/>
      <c r="W16" s="888"/>
      <c r="X16" s="888"/>
      <c r="Y16" s="888"/>
      <c r="Z16" s="888"/>
      <c r="AA16" s="888"/>
      <c r="AB16" s="888"/>
      <c r="AC16" s="888"/>
      <c r="AD16" s="888"/>
      <c r="AE16" s="900"/>
      <c r="AF16" s="900"/>
    </row>
    <row r="17" spans="1:32" x14ac:dyDescent="0.25">
      <c r="A17" s="865"/>
      <c r="B17" s="867"/>
      <c r="C17" s="866"/>
      <c r="D17" s="867"/>
      <c r="E17" s="868"/>
      <c r="F17" s="907"/>
      <c r="G17" s="907"/>
      <c r="H17" s="907"/>
      <c r="I17" s="907"/>
      <c r="J17" s="55">
        <f>SUM(J11:J16)</f>
        <v>14</v>
      </c>
      <c r="K17" s="56"/>
      <c r="M17" s="2022"/>
      <c r="N17" s="2000" t="s">
        <v>21</v>
      </c>
      <c r="O17" s="875">
        <v>1</v>
      </c>
      <c r="P17" s="888"/>
      <c r="Q17" s="888"/>
      <c r="R17" s="888"/>
      <c r="S17" s="888"/>
      <c r="T17" s="888"/>
      <c r="U17" s="894"/>
      <c r="V17" s="888"/>
      <c r="W17" s="888" t="s">
        <v>86</v>
      </c>
      <c r="X17" s="888"/>
      <c r="Y17" s="888"/>
      <c r="Z17" s="888"/>
      <c r="AA17" s="888"/>
      <c r="AB17" s="888"/>
      <c r="AC17" s="888"/>
      <c r="AD17" s="888"/>
      <c r="AE17" s="900"/>
      <c r="AF17" s="900"/>
    </row>
    <row r="18" spans="1:32" x14ac:dyDescent="0.25">
      <c r="A18" s="865">
        <v>5</v>
      </c>
      <c r="B18" s="867" t="s">
        <v>61</v>
      </c>
      <c r="C18" s="866" t="s">
        <v>13</v>
      </c>
      <c r="D18" s="867" t="s">
        <v>14</v>
      </c>
      <c r="E18" s="884">
        <v>0.5</v>
      </c>
      <c r="F18" s="913" t="s">
        <v>15</v>
      </c>
      <c r="G18" s="908">
        <v>3</v>
      </c>
      <c r="H18" s="909">
        <v>1</v>
      </c>
      <c r="I18" s="913" t="s">
        <v>16</v>
      </c>
      <c r="J18" s="877">
        <v>3</v>
      </c>
      <c r="K18" s="877"/>
      <c r="M18" s="888"/>
      <c r="N18" s="54" t="s">
        <v>93</v>
      </c>
      <c r="O18" s="58">
        <v>1</v>
      </c>
      <c r="P18" s="888"/>
      <c r="Q18" s="888"/>
      <c r="R18" s="888"/>
      <c r="S18" s="888"/>
      <c r="T18" s="888"/>
      <c r="U18" s="894"/>
      <c r="V18" s="888"/>
      <c r="W18" s="2021">
        <v>61</v>
      </c>
      <c r="X18" s="889" t="s">
        <v>15</v>
      </c>
      <c r="Y18" s="890">
        <v>2</v>
      </c>
      <c r="Z18" s="888"/>
      <c r="AA18" s="897"/>
      <c r="AB18" s="888"/>
      <c r="AC18" s="888"/>
      <c r="AD18" s="888"/>
      <c r="AE18" s="900"/>
      <c r="AF18" s="900"/>
    </row>
    <row r="19" spans="1:32" x14ac:dyDescent="0.25">
      <c r="A19" s="865">
        <v>6</v>
      </c>
      <c r="B19" s="867" t="s">
        <v>61</v>
      </c>
      <c r="C19" s="866" t="s">
        <v>13</v>
      </c>
      <c r="D19" s="867" t="s">
        <v>14</v>
      </c>
      <c r="E19" s="868">
        <v>0.75</v>
      </c>
      <c r="F19" s="913" t="s">
        <v>73</v>
      </c>
      <c r="G19" s="908">
        <v>2</v>
      </c>
      <c r="H19" s="909">
        <v>0</v>
      </c>
      <c r="I19" s="913" t="s">
        <v>17</v>
      </c>
      <c r="J19" s="877">
        <v>0</v>
      </c>
      <c r="K19" s="877"/>
      <c r="M19" s="888" t="s">
        <v>78</v>
      </c>
      <c r="N19" s="888"/>
      <c r="O19" s="888"/>
      <c r="P19" s="888"/>
      <c r="Q19" s="888"/>
      <c r="R19" s="888"/>
      <c r="S19" s="888"/>
      <c r="T19" s="888"/>
      <c r="U19" s="894"/>
      <c r="V19" s="895"/>
      <c r="W19" s="2022"/>
      <c r="X19" s="2000" t="s">
        <v>24</v>
      </c>
      <c r="Y19" s="875">
        <v>1</v>
      </c>
      <c r="Z19" s="892"/>
      <c r="AA19" s="898"/>
      <c r="AB19" s="888"/>
      <c r="AC19" s="888"/>
      <c r="AD19" s="888"/>
      <c r="AE19" s="900"/>
      <c r="AF19" s="900"/>
    </row>
    <row r="20" spans="1:32" x14ac:dyDescent="0.25">
      <c r="A20" s="865">
        <v>21</v>
      </c>
      <c r="B20" s="867" t="s">
        <v>61</v>
      </c>
      <c r="C20" s="866" t="s">
        <v>1</v>
      </c>
      <c r="D20" s="867" t="s">
        <v>44</v>
      </c>
      <c r="E20" s="868">
        <v>0.70833333333333337</v>
      </c>
      <c r="F20" s="913" t="s">
        <v>15</v>
      </c>
      <c r="G20" s="908">
        <v>1</v>
      </c>
      <c r="H20" s="909">
        <v>0</v>
      </c>
      <c r="I20" s="913" t="s">
        <v>73</v>
      </c>
      <c r="J20" s="877">
        <v>5</v>
      </c>
      <c r="K20" s="877"/>
      <c r="M20" s="2021">
        <v>53</v>
      </c>
      <c r="N20" s="889" t="s">
        <v>24</v>
      </c>
      <c r="O20" s="890">
        <v>2</v>
      </c>
      <c r="P20" s="888"/>
      <c r="Q20" s="888"/>
      <c r="R20" s="888"/>
      <c r="S20" s="888"/>
      <c r="T20" s="888"/>
      <c r="U20" s="894"/>
      <c r="V20" s="888"/>
      <c r="W20" s="888"/>
      <c r="X20" s="54" t="s">
        <v>93</v>
      </c>
      <c r="Y20" s="58">
        <v>5</v>
      </c>
      <c r="Z20" s="894"/>
      <c r="AA20" s="888"/>
      <c r="AB20" s="888"/>
      <c r="AC20" s="888"/>
      <c r="AD20" s="888"/>
      <c r="AE20" s="900"/>
      <c r="AF20" s="900"/>
    </row>
    <row r="21" spans="1:32" x14ac:dyDescent="0.25">
      <c r="A21" s="865">
        <v>22</v>
      </c>
      <c r="B21" s="867" t="s">
        <v>61</v>
      </c>
      <c r="C21" s="866" t="s">
        <v>1</v>
      </c>
      <c r="D21" s="867" t="s">
        <v>44</v>
      </c>
      <c r="E21" s="868">
        <v>0.58333333333333337</v>
      </c>
      <c r="F21" s="913" t="s">
        <v>17</v>
      </c>
      <c r="G21" s="908">
        <v>1</v>
      </c>
      <c r="H21" s="909">
        <v>1</v>
      </c>
      <c r="I21" s="913" t="s">
        <v>16</v>
      </c>
      <c r="J21" s="877">
        <v>5</v>
      </c>
      <c r="K21" s="877"/>
      <c r="M21" s="2022"/>
      <c r="N21" s="2000" t="s">
        <v>31</v>
      </c>
      <c r="O21" s="875">
        <v>2</v>
      </c>
      <c r="P21" s="892"/>
      <c r="Q21" s="888"/>
      <c r="R21" s="888" t="s">
        <v>83</v>
      </c>
      <c r="S21" s="888"/>
      <c r="T21" s="888"/>
      <c r="U21" s="894"/>
      <c r="V21" s="888"/>
      <c r="W21" s="888"/>
      <c r="X21" s="888"/>
      <c r="Y21" s="888"/>
      <c r="Z21" s="894"/>
      <c r="AA21" s="888"/>
      <c r="AB21" s="888"/>
      <c r="AC21" s="888"/>
      <c r="AD21" s="888"/>
      <c r="AE21" s="900"/>
      <c r="AF21" s="900"/>
    </row>
    <row r="22" spans="1:32" x14ac:dyDescent="0.25">
      <c r="A22" s="865">
        <v>37</v>
      </c>
      <c r="B22" s="867" t="s">
        <v>61</v>
      </c>
      <c r="C22" s="866" t="s">
        <v>37</v>
      </c>
      <c r="D22" s="867" t="s">
        <v>49</v>
      </c>
      <c r="E22" s="868">
        <v>0.66666666666666663</v>
      </c>
      <c r="F22" s="913" t="s">
        <v>17</v>
      </c>
      <c r="G22" s="908">
        <v>1</v>
      </c>
      <c r="H22" s="909">
        <v>2</v>
      </c>
      <c r="I22" s="913" t="s">
        <v>15</v>
      </c>
      <c r="J22" s="877">
        <v>0</v>
      </c>
      <c r="K22" s="877"/>
      <c r="M22" s="888"/>
      <c r="N22" s="54" t="s">
        <v>93</v>
      </c>
      <c r="O22" s="58">
        <v>1</v>
      </c>
      <c r="P22" s="894"/>
      <c r="Q22" s="888"/>
      <c r="R22" s="2021">
        <v>58</v>
      </c>
      <c r="S22" s="889" t="s">
        <v>24</v>
      </c>
      <c r="T22" s="890">
        <v>3</v>
      </c>
      <c r="U22" s="896"/>
      <c r="V22" s="888"/>
      <c r="W22" s="888"/>
      <c r="X22" s="888"/>
      <c r="Y22" s="888"/>
      <c r="Z22" s="894"/>
      <c r="AA22" s="888"/>
      <c r="AB22" s="888"/>
      <c r="AC22" s="888"/>
      <c r="AD22" s="888"/>
      <c r="AE22" s="900"/>
      <c r="AF22" s="900"/>
    </row>
    <row r="23" spans="1:32" x14ac:dyDescent="0.25">
      <c r="A23" s="865">
        <v>38</v>
      </c>
      <c r="B23" s="867" t="s">
        <v>61</v>
      </c>
      <c r="C23" s="866" t="s">
        <v>37</v>
      </c>
      <c r="D23" s="867" t="s">
        <v>49</v>
      </c>
      <c r="E23" s="868">
        <v>0.66666666666666663</v>
      </c>
      <c r="F23" s="913" t="s">
        <v>16</v>
      </c>
      <c r="G23" s="908">
        <v>2</v>
      </c>
      <c r="H23" s="909">
        <v>2</v>
      </c>
      <c r="I23" s="913" t="s">
        <v>73</v>
      </c>
      <c r="J23" s="877">
        <v>0</v>
      </c>
      <c r="K23" s="877"/>
      <c r="M23" s="888" t="s">
        <v>79</v>
      </c>
      <c r="N23" s="888"/>
      <c r="O23" s="888"/>
      <c r="P23" s="894"/>
      <c r="Q23" s="895"/>
      <c r="R23" s="2022"/>
      <c r="S23" s="891" t="s">
        <v>33</v>
      </c>
      <c r="T23" s="875">
        <v>1</v>
      </c>
      <c r="U23" s="888"/>
      <c r="V23" s="888"/>
      <c r="W23" s="888"/>
      <c r="X23" s="888"/>
      <c r="Y23" s="888"/>
      <c r="Z23" s="894"/>
      <c r="AA23" s="888"/>
      <c r="AB23" s="888"/>
      <c r="AC23" s="888"/>
      <c r="AD23" s="888"/>
      <c r="AE23" s="900"/>
      <c r="AF23" s="900"/>
    </row>
    <row r="24" spans="1:32" x14ac:dyDescent="0.25">
      <c r="A24" s="865"/>
      <c r="B24" s="867"/>
      <c r="C24" s="866"/>
      <c r="D24" s="867"/>
      <c r="E24" s="868"/>
      <c r="F24" s="907"/>
      <c r="G24" s="907"/>
      <c r="H24" s="907"/>
      <c r="I24" s="907"/>
      <c r="J24" s="56">
        <f>SUM(J18:J23)</f>
        <v>13</v>
      </c>
      <c r="K24" s="56"/>
      <c r="M24" s="2021">
        <v>54</v>
      </c>
      <c r="N24" s="889" t="s">
        <v>33</v>
      </c>
      <c r="O24" s="890">
        <v>2</v>
      </c>
      <c r="P24" s="896"/>
      <c r="Q24" s="888"/>
      <c r="R24" s="888"/>
      <c r="S24" s="54" t="s">
        <v>93</v>
      </c>
      <c r="T24" s="58">
        <v>6</v>
      </c>
      <c r="U24" s="888"/>
      <c r="V24" s="888"/>
      <c r="W24" s="888"/>
      <c r="X24" s="888"/>
      <c r="Y24" s="888"/>
      <c r="Z24" s="894"/>
      <c r="AA24" s="888"/>
      <c r="AB24" s="888" t="s">
        <v>89</v>
      </c>
      <c r="AC24" s="888"/>
      <c r="AD24" s="888"/>
      <c r="AE24" s="900"/>
      <c r="AF24" s="900"/>
    </row>
    <row r="25" spans="1:32" x14ac:dyDescent="0.25">
      <c r="A25" s="865">
        <v>7</v>
      </c>
      <c r="B25" s="867" t="s">
        <v>60</v>
      </c>
      <c r="C25" s="866" t="s">
        <v>13</v>
      </c>
      <c r="D25" s="867" t="s">
        <v>14</v>
      </c>
      <c r="E25" s="868">
        <v>0.625</v>
      </c>
      <c r="F25" s="913" t="s">
        <v>18</v>
      </c>
      <c r="G25" s="908">
        <v>3</v>
      </c>
      <c r="H25" s="909">
        <v>0</v>
      </c>
      <c r="I25" s="913" t="s">
        <v>19</v>
      </c>
      <c r="J25" s="877">
        <v>0</v>
      </c>
      <c r="K25" s="877"/>
      <c r="M25" s="2022"/>
      <c r="N25" s="2000" t="s">
        <v>40</v>
      </c>
      <c r="O25" s="875">
        <v>1</v>
      </c>
      <c r="P25" s="888"/>
      <c r="Q25" s="888"/>
      <c r="R25" s="888"/>
      <c r="S25" s="888"/>
      <c r="T25" s="888"/>
      <c r="U25" s="888"/>
      <c r="V25" s="888"/>
      <c r="W25" s="888"/>
      <c r="X25" s="888"/>
      <c r="Y25" s="888"/>
      <c r="Z25" s="894"/>
      <c r="AA25" s="888"/>
      <c r="AB25" s="2021">
        <v>64</v>
      </c>
      <c r="AC25" s="889" t="s">
        <v>15</v>
      </c>
      <c r="AD25" s="890">
        <v>1</v>
      </c>
      <c r="AE25" s="900"/>
      <c r="AF25" s="900"/>
    </row>
    <row r="26" spans="1:32" x14ac:dyDescent="0.25">
      <c r="A26" s="865">
        <v>8</v>
      </c>
      <c r="B26" s="867" t="s">
        <v>60</v>
      </c>
      <c r="C26" s="866" t="s">
        <v>13</v>
      </c>
      <c r="D26" s="867" t="s">
        <v>14</v>
      </c>
      <c r="E26" s="884">
        <v>0.875</v>
      </c>
      <c r="F26" s="913" t="s">
        <v>20</v>
      </c>
      <c r="G26" s="908">
        <v>2</v>
      </c>
      <c r="H26" s="909">
        <v>2</v>
      </c>
      <c r="I26" s="913" t="s">
        <v>21</v>
      </c>
      <c r="J26" s="877">
        <v>0</v>
      </c>
      <c r="K26" s="877"/>
      <c r="M26" s="887"/>
      <c r="N26" s="54" t="s">
        <v>93</v>
      </c>
      <c r="O26" s="58">
        <v>1</v>
      </c>
      <c r="P26" s="888"/>
      <c r="Q26" s="888"/>
      <c r="R26" s="888"/>
      <c r="S26" s="888"/>
      <c r="T26" s="888"/>
      <c r="U26" s="888"/>
      <c r="V26" s="888"/>
      <c r="W26" s="888"/>
      <c r="X26" s="888"/>
      <c r="Y26" s="888"/>
      <c r="Z26" s="894"/>
      <c r="AA26" s="895"/>
      <c r="AB26" s="2022"/>
      <c r="AC26" s="2000" t="s">
        <v>10</v>
      </c>
      <c r="AD26" s="875">
        <v>3</v>
      </c>
      <c r="AE26" s="900"/>
      <c r="AF26" s="900"/>
    </row>
    <row r="27" spans="1:32" x14ac:dyDescent="0.25">
      <c r="A27" s="865">
        <v>23</v>
      </c>
      <c r="B27" s="877" t="s">
        <v>60</v>
      </c>
      <c r="C27" s="866" t="s">
        <v>1</v>
      </c>
      <c r="D27" s="867" t="s">
        <v>44</v>
      </c>
      <c r="E27" s="868">
        <v>0.83333333333333337</v>
      </c>
      <c r="F27" s="913" t="s">
        <v>18</v>
      </c>
      <c r="G27" s="908">
        <v>2</v>
      </c>
      <c r="H27" s="909">
        <v>1</v>
      </c>
      <c r="I27" s="913" t="s">
        <v>20</v>
      </c>
      <c r="J27" s="877">
        <v>0</v>
      </c>
      <c r="K27" s="877"/>
      <c r="M27" s="888" t="s">
        <v>76</v>
      </c>
      <c r="N27" s="888"/>
      <c r="O27" s="888"/>
      <c r="P27" s="888"/>
      <c r="Q27" s="888"/>
      <c r="R27" s="888"/>
      <c r="S27" s="888"/>
      <c r="T27" s="888"/>
      <c r="U27" s="888"/>
      <c r="V27" s="888"/>
      <c r="W27" s="888"/>
      <c r="X27" s="888"/>
      <c r="Y27" s="888"/>
      <c r="Z27" s="894"/>
      <c r="AA27" s="888"/>
      <c r="AB27" s="888"/>
      <c r="AC27" s="54" t="s">
        <v>93</v>
      </c>
      <c r="AD27" s="58">
        <v>10</v>
      </c>
      <c r="AE27" s="900"/>
      <c r="AF27" s="900"/>
    </row>
    <row r="28" spans="1:32" x14ac:dyDescent="0.25">
      <c r="A28" s="865">
        <v>24</v>
      </c>
      <c r="B28" s="867" t="s">
        <v>60</v>
      </c>
      <c r="C28" s="866" t="s">
        <v>5</v>
      </c>
      <c r="D28" s="867" t="s">
        <v>45</v>
      </c>
      <c r="E28" s="868">
        <v>0.70833333333333337</v>
      </c>
      <c r="F28" s="913" t="s">
        <v>21</v>
      </c>
      <c r="G28" s="908">
        <v>3</v>
      </c>
      <c r="H28" s="909">
        <v>0</v>
      </c>
      <c r="I28" s="913" t="s">
        <v>19</v>
      </c>
      <c r="J28" s="877">
        <v>3</v>
      </c>
      <c r="K28" s="877"/>
      <c r="M28" s="2021">
        <v>51</v>
      </c>
      <c r="N28" s="889" t="s">
        <v>10</v>
      </c>
      <c r="O28" s="890">
        <v>3</v>
      </c>
      <c r="P28" s="888"/>
      <c r="Q28" s="888"/>
      <c r="R28" s="888"/>
      <c r="S28" s="888"/>
      <c r="T28" s="888"/>
      <c r="U28" s="888"/>
      <c r="V28" s="888"/>
      <c r="W28" s="888"/>
      <c r="X28" s="888"/>
      <c r="Y28" s="888"/>
      <c r="Z28" s="894"/>
      <c r="AA28" s="888"/>
      <c r="AB28" s="888"/>
      <c r="AC28" s="888"/>
      <c r="AD28" s="888"/>
      <c r="AE28" s="900"/>
      <c r="AF28" s="900"/>
    </row>
    <row r="29" spans="1:32" x14ac:dyDescent="0.25">
      <c r="A29" s="865">
        <v>39</v>
      </c>
      <c r="B29" s="867" t="s">
        <v>60</v>
      </c>
      <c r="C29" s="866" t="s">
        <v>37</v>
      </c>
      <c r="D29" s="867" t="s">
        <v>49</v>
      </c>
      <c r="E29" s="868">
        <v>0.83333333333333337</v>
      </c>
      <c r="F29" s="913" t="s">
        <v>21</v>
      </c>
      <c r="G29" s="908">
        <v>1</v>
      </c>
      <c r="H29" s="909">
        <v>1</v>
      </c>
      <c r="I29" s="913" t="s">
        <v>18</v>
      </c>
      <c r="J29" s="877">
        <v>0</v>
      </c>
      <c r="K29" s="877"/>
      <c r="M29" s="2022"/>
      <c r="N29" s="891" t="s">
        <v>3</v>
      </c>
      <c r="O29" s="875">
        <v>0</v>
      </c>
      <c r="P29" s="892"/>
      <c r="Q29" s="888"/>
      <c r="R29" s="888" t="s">
        <v>85</v>
      </c>
      <c r="S29" s="888"/>
      <c r="T29" s="888"/>
      <c r="U29" s="888"/>
      <c r="V29" s="888"/>
      <c r="W29" s="888"/>
      <c r="X29" s="888"/>
      <c r="Y29" s="888"/>
      <c r="Z29" s="894"/>
      <c r="AA29" s="888"/>
      <c r="AB29" s="888"/>
      <c r="AC29" s="888"/>
      <c r="AD29" s="888"/>
      <c r="AE29" s="900"/>
      <c r="AF29" s="900"/>
    </row>
    <row r="30" spans="1:32" x14ac:dyDescent="0.25">
      <c r="A30" s="865">
        <v>40</v>
      </c>
      <c r="B30" s="867" t="s">
        <v>60</v>
      </c>
      <c r="C30" s="866" t="s">
        <v>37</v>
      </c>
      <c r="D30" s="867" t="s">
        <v>49</v>
      </c>
      <c r="E30" s="868">
        <v>0.83333333333333337</v>
      </c>
      <c r="F30" s="913" t="s">
        <v>19</v>
      </c>
      <c r="G30" s="908">
        <v>1</v>
      </c>
      <c r="H30" s="909">
        <v>1</v>
      </c>
      <c r="I30" s="913" t="s">
        <v>20</v>
      </c>
      <c r="J30" s="877">
        <v>0</v>
      </c>
      <c r="K30" s="877"/>
      <c r="M30" s="888"/>
      <c r="N30" s="54" t="s">
        <v>93</v>
      </c>
      <c r="O30" s="58">
        <v>2</v>
      </c>
      <c r="P30" s="894"/>
      <c r="Q30" s="888"/>
      <c r="R30" s="2021">
        <v>59</v>
      </c>
      <c r="S30" s="2001" t="s">
        <v>10</v>
      </c>
      <c r="T30" s="890">
        <v>3</v>
      </c>
      <c r="U30" s="888"/>
      <c r="V30" s="888"/>
      <c r="W30" s="888"/>
      <c r="X30" s="888"/>
      <c r="Y30" s="888"/>
      <c r="Z30" s="894"/>
      <c r="AA30" s="888"/>
      <c r="AB30" s="888"/>
      <c r="AC30" s="888"/>
      <c r="AD30" s="888"/>
      <c r="AE30" s="900"/>
      <c r="AF30" s="900"/>
    </row>
    <row r="31" spans="1:32" x14ac:dyDescent="0.25">
      <c r="A31" s="865"/>
      <c r="B31" s="867"/>
      <c r="C31" s="866"/>
      <c r="D31" s="867"/>
      <c r="E31" s="868"/>
      <c r="F31" s="907"/>
      <c r="G31" s="907"/>
      <c r="H31" s="907"/>
      <c r="I31" s="907"/>
      <c r="J31" s="56">
        <f>SUM(J25:J30)</f>
        <v>3</v>
      </c>
      <c r="K31" s="56"/>
      <c r="M31" s="888" t="s">
        <v>77</v>
      </c>
      <c r="N31" s="888"/>
      <c r="O31" s="888"/>
      <c r="P31" s="894"/>
      <c r="Q31" s="895"/>
      <c r="R31" s="2022"/>
      <c r="S31" s="2000" t="s">
        <v>18</v>
      </c>
      <c r="T31" s="875">
        <v>1</v>
      </c>
      <c r="U31" s="892"/>
      <c r="V31" s="888"/>
      <c r="W31" s="888"/>
      <c r="X31" s="888"/>
      <c r="Y31" s="888"/>
      <c r="Z31" s="894"/>
      <c r="AA31" s="888"/>
      <c r="AB31" s="888"/>
      <c r="AC31" s="888"/>
      <c r="AD31" s="888"/>
      <c r="AE31" s="900"/>
      <c r="AF31" s="900"/>
    </row>
    <row r="32" spans="1:32" x14ac:dyDescent="0.25">
      <c r="A32" s="865">
        <v>9</v>
      </c>
      <c r="B32" s="867" t="s">
        <v>59</v>
      </c>
      <c r="C32" s="866" t="s">
        <v>22</v>
      </c>
      <c r="D32" s="867" t="s">
        <v>23</v>
      </c>
      <c r="E32" s="868">
        <v>0.83333333333333337</v>
      </c>
      <c r="F32" s="913" t="s">
        <v>24</v>
      </c>
      <c r="G32" s="908">
        <v>3</v>
      </c>
      <c r="H32" s="909">
        <v>1</v>
      </c>
      <c r="I32" s="913" t="s">
        <v>25</v>
      </c>
      <c r="J32" s="50">
        <v>0</v>
      </c>
      <c r="K32" s="50"/>
      <c r="M32" s="2021">
        <v>52</v>
      </c>
      <c r="N32" s="2001" t="s">
        <v>18</v>
      </c>
      <c r="O32" s="890">
        <v>2</v>
      </c>
      <c r="P32" s="896"/>
      <c r="Q32" s="888"/>
      <c r="R32" s="888"/>
      <c r="S32" s="54" t="s">
        <v>93</v>
      </c>
      <c r="T32" s="58">
        <v>0</v>
      </c>
      <c r="U32" s="894"/>
      <c r="V32" s="888"/>
      <c r="W32" s="888"/>
      <c r="X32" s="888"/>
      <c r="Y32" s="888"/>
      <c r="Z32" s="894"/>
      <c r="AA32" s="888"/>
      <c r="AB32" s="888"/>
      <c r="AC32" s="888"/>
      <c r="AD32" s="888"/>
      <c r="AE32" s="900"/>
      <c r="AF32" s="900"/>
    </row>
    <row r="33" spans="1:32" x14ac:dyDescent="0.25">
      <c r="A33" s="865">
        <v>10</v>
      </c>
      <c r="B33" s="867" t="s">
        <v>59</v>
      </c>
      <c r="C33" s="866" t="s">
        <v>22</v>
      </c>
      <c r="D33" s="867" t="s">
        <v>23</v>
      </c>
      <c r="E33" s="868">
        <v>0.58333333333333337</v>
      </c>
      <c r="F33" s="913" t="s">
        <v>72</v>
      </c>
      <c r="G33" s="908">
        <v>1</v>
      </c>
      <c r="H33" s="909">
        <v>2</v>
      </c>
      <c r="I33" s="913" t="s">
        <v>26</v>
      </c>
      <c r="J33" s="50">
        <v>3</v>
      </c>
      <c r="K33" s="50"/>
      <c r="M33" s="2022"/>
      <c r="N33" s="2000" t="s">
        <v>73</v>
      </c>
      <c r="O33" s="875">
        <v>1</v>
      </c>
      <c r="P33" s="888"/>
      <c r="Q33" s="888"/>
      <c r="R33" s="888"/>
      <c r="S33" s="888"/>
      <c r="T33" s="888"/>
      <c r="U33" s="894"/>
      <c r="V33" s="888"/>
      <c r="W33" s="888" t="s">
        <v>87</v>
      </c>
      <c r="X33" s="888"/>
      <c r="Y33" s="888"/>
      <c r="Z33" s="894"/>
      <c r="AA33" s="897"/>
      <c r="AB33" s="2027" t="s">
        <v>70</v>
      </c>
      <c r="AC33" s="2028"/>
      <c r="AD33" s="2028"/>
      <c r="AE33" s="900"/>
      <c r="AF33" s="900"/>
    </row>
    <row r="34" spans="1:32" x14ac:dyDescent="0.25">
      <c r="A34" s="865">
        <v>25</v>
      </c>
      <c r="B34" s="867" t="s">
        <v>59</v>
      </c>
      <c r="C34" s="866" t="s">
        <v>5</v>
      </c>
      <c r="D34" s="867" t="s">
        <v>45</v>
      </c>
      <c r="E34" s="868">
        <v>0.58333333333333337</v>
      </c>
      <c r="F34" s="913" t="s">
        <v>24</v>
      </c>
      <c r="G34" s="908">
        <v>4</v>
      </c>
      <c r="H34" s="909">
        <v>0</v>
      </c>
      <c r="I34" s="913" t="s">
        <v>72</v>
      </c>
      <c r="J34" s="50">
        <v>3</v>
      </c>
      <c r="K34" s="50"/>
      <c r="M34" s="888"/>
      <c r="N34" s="54" t="s">
        <v>93</v>
      </c>
      <c r="O34" s="58">
        <v>0</v>
      </c>
      <c r="P34" s="888"/>
      <c r="Q34" s="888"/>
      <c r="R34" s="888"/>
      <c r="S34" s="888"/>
      <c r="T34" s="888"/>
      <c r="U34" s="894"/>
      <c r="V34" s="888"/>
      <c r="W34" s="2021">
        <v>62</v>
      </c>
      <c r="X34" s="2001" t="s">
        <v>10</v>
      </c>
      <c r="Y34" s="890">
        <v>2</v>
      </c>
      <c r="Z34" s="896"/>
      <c r="AA34" s="897"/>
      <c r="AB34" s="2029"/>
      <c r="AC34" s="2030"/>
      <c r="AD34" s="2030"/>
      <c r="AE34" s="900"/>
      <c r="AF34" s="900"/>
    </row>
    <row r="35" spans="1:32" x14ac:dyDescent="0.25">
      <c r="A35" s="865">
        <v>26</v>
      </c>
      <c r="B35" s="867" t="s">
        <v>59</v>
      </c>
      <c r="C35" s="866" t="s">
        <v>5</v>
      </c>
      <c r="D35" s="867" t="s">
        <v>45</v>
      </c>
      <c r="E35" s="868">
        <v>0.83333333333333337</v>
      </c>
      <c r="F35" s="913" t="s">
        <v>26</v>
      </c>
      <c r="G35" s="908">
        <v>1</v>
      </c>
      <c r="H35" s="909">
        <v>1</v>
      </c>
      <c r="I35" s="913" t="s">
        <v>25</v>
      </c>
      <c r="J35" s="50">
        <v>0</v>
      </c>
      <c r="K35" s="50"/>
      <c r="M35" s="888" t="s">
        <v>80</v>
      </c>
      <c r="N35" s="888"/>
      <c r="O35" s="888"/>
      <c r="P35" s="888"/>
      <c r="Q35" s="888"/>
      <c r="R35" s="888"/>
      <c r="S35" s="888"/>
      <c r="T35" s="888"/>
      <c r="U35" s="894"/>
      <c r="V35" s="895"/>
      <c r="W35" s="2022"/>
      <c r="X35" s="2000" t="s">
        <v>27</v>
      </c>
      <c r="Y35" s="875">
        <v>1</v>
      </c>
      <c r="Z35" s="897"/>
      <c r="AA35" s="897"/>
      <c r="AB35" s="888"/>
      <c r="AC35" s="888"/>
      <c r="AD35" s="888"/>
      <c r="AE35" s="900"/>
      <c r="AF35" s="900"/>
    </row>
    <row r="36" spans="1:32" x14ac:dyDescent="0.25">
      <c r="A36" s="865">
        <v>41</v>
      </c>
      <c r="B36" s="867" t="s">
        <v>59</v>
      </c>
      <c r="C36" s="866" t="s">
        <v>42</v>
      </c>
      <c r="D36" s="867" t="s">
        <v>50</v>
      </c>
      <c r="E36" s="868">
        <v>0.83333333333333337</v>
      </c>
      <c r="F36" s="913" t="s">
        <v>26</v>
      </c>
      <c r="G36" s="908">
        <v>1</v>
      </c>
      <c r="H36" s="909">
        <v>3</v>
      </c>
      <c r="I36" s="913" t="s">
        <v>24</v>
      </c>
      <c r="J36" s="50">
        <v>3</v>
      </c>
      <c r="K36" s="50"/>
      <c r="M36" s="2021">
        <v>55</v>
      </c>
      <c r="N36" s="2001" t="s">
        <v>27</v>
      </c>
      <c r="O36" s="890">
        <v>2</v>
      </c>
      <c r="P36" s="888"/>
      <c r="Q36" s="888"/>
      <c r="R36" s="888"/>
      <c r="S36" s="888"/>
      <c r="T36" s="888"/>
      <c r="U36" s="894"/>
      <c r="V36" s="888"/>
      <c r="W36" s="888"/>
      <c r="X36" s="54" t="s">
        <v>93</v>
      </c>
      <c r="Y36" s="58">
        <v>0</v>
      </c>
      <c r="Z36" s="888"/>
      <c r="AA36" s="888"/>
      <c r="AB36" s="888" t="s">
        <v>88</v>
      </c>
      <c r="AC36" s="888"/>
      <c r="AD36" s="888"/>
      <c r="AE36" s="900"/>
      <c r="AF36" s="900"/>
    </row>
    <row r="37" spans="1:32" x14ac:dyDescent="0.25">
      <c r="A37" s="865">
        <v>42</v>
      </c>
      <c r="B37" s="867" t="s">
        <v>59</v>
      </c>
      <c r="C37" s="866" t="s">
        <v>42</v>
      </c>
      <c r="D37" s="867" t="s">
        <v>50</v>
      </c>
      <c r="E37" s="868">
        <v>0.83333333333333337</v>
      </c>
      <c r="F37" s="913" t="s">
        <v>25</v>
      </c>
      <c r="G37" s="908">
        <v>2</v>
      </c>
      <c r="H37" s="909">
        <v>0</v>
      </c>
      <c r="I37" s="913" t="s">
        <v>72</v>
      </c>
      <c r="J37" s="50">
        <v>0</v>
      </c>
      <c r="K37" s="50"/>
      <c r="M37" s="2022"/>
      <c r="N37" s="891" t="s">
        <v>25</v>
      </c>
      <c r="O37" s="875">
        <v>1</v>
      </c>
      <c r="P37" s="892"/>
      <c r="Q37" s="888"/>
      <c r="R37" s="888" t="s">
        <v>84</v>
      </c>
      <c r="S37" s="888"/>
      <c r="T37" s="888"/>
      <c r="U37" s="894"/>
      <c r="V37" s="888"/>
      <c r="W37" s="888"/>
      <c r="X37" s="888"/>
      <c r="Y37" s="888"/>
      <c r="Z37" s="888"/>
      <c r="AA37" s="888"/>
      <c r="AB37" s="2021">
        <v>63</v>
      </c>
      <c r="AC37" s="2001" t="s">
        <v>118</v>
      </c>
      <c r="AD37" s="890">
        <v>2</v>
      </c>
      <c r="AE37" s="900"/>
      <c r="AF37" s="900"/>
    </row>
    <row r="38" spans="1:32" x14ac:dyDescent="0.25">
      <c r="A38" s="865"/>
      <c r="B38" s="867"/>
      <c r="C38" s="866"/>
      <c r="D38" s="867"/>
      <c r="E38" s="868"/>
      <c r="F38" s="907"/>
      <c r="G38" s="907"/>
      <c r="H38" s="907"/>
      <c r="I38" s="907"/>
      <c r="J38" s="56">
        <f>SUM(J32:J37)</f>
        <v>9</v>
      </c>
      <c r="K38" s="56"/>
      <c r="M38" s="888"/>
      <c r="N38" s="54" t="s">
        <v>93</v>
      </c>
      <c r="O38" s="58">
        <v>1</v>
      </c>
      <c r="P38" s="894"/>
      <c r="Q38" s="888"/>
      <c r="R38" s="2021">
        <v>60</v>
      </c>
      <c r="S38" s="2001" t="s">
        <v>27</v>
      </c>
      <c r="T38" s="890">
        <v>3</v>
      </c>
      <c r="U38" s="896"/>
      <c r="V38" s="888"/>
      <c r="W38" s="888"/>
      <c r="X38" s="888"/>
      <c r="Y38" s="888"/>
      <c r="Z38" s="888"/>
      <c r="AA38" s="888"/>
      <c r="AB38" s="2022"/>
      <c r="AC38" s="2000" t="s">
        <v>27</v>
      </c>
      <c r="AD38" s="875">
        <v>0</v>
      </c>
      <c r="AE38" s="900"/>
      <c r="AF38" s="900"/>
    </row>
    <row r="39" spans="1:32" x14ac:dyDescent="0.25">
      <c r="A39" s="865">
        <v>11</v>
      </c>
      <c r="B39" s="867" t="s">
        <v>62</v>
      </c>
      <c r="C39" s="866" t="s">
        <v>22</v>
      </c>
      <c r="D39" s="867" t="s">
        <v>23</v>
      </c>
      <c r="E39" s="868">
        <v>0.70833333333333337</v>
      </c>
      <c r="F39" s="913" t="s">
        <v>27</v>
      </c>
      <c r="G39" s="908">
        <v>2</v>
      </c>
      <c r="H39" s="909">
        <v>0</v>
      </c>
      <c r="I39" s="913" t="s">
        <v>28</v>
      </c>
      <c r="J39" s="50">
        <v>0</v>
      </c>
      <c r="K39" s="50"/>
      <c r="M39" s="888" t="s">
        <v>81</v>
      </c>
      <c r="N39" s="888"/>
      <c r="O39" s="888"/>
      <c r="P39" s="894"/>
      <c r="Q39" s="895"/>
      <c r="R39" s="2022"/>
      <c r="S39" s="891" t="s">
        <v>36</v>
      </c>
      <c r="T39" s="875">
        <v>0</v>
      </c>
      <c r="U39" s="888"/>
      <c r="V39" s="888"/>
      <c r="W39" s="888"/>
      <c r="X39" s="888"/>
      <c r="Y39" s="888"/>
      <c r="Z39" s="888"/>
      <c r="AA39" s="888"/>
      <c r="AB39" s="888"/>
      <c r="AC39" s="54" t="s">
        <v>93</v>
      </c>
      <c r="AD39" s="58">
        <v>0</v>
      </c>
      <c r="AE39" s="900"/>
      <c r="AF39" s="900"/>
    </row>
    <row r="40" spans="1:32" x14ac:dyDescent="0.25">
      <c r="A40" s="865">
        <v>12</v>
      </c>
      <c r="B40" s="867" t="s">
        <v>62</v>
      </c>
      <c r="C40" s="866" t="s">
        <v>29</v>
      </c>
      <c r="D40" s="867" t="s">
        <v>30</v>
      </c>
      <c r="E40" s="868">
        <v>0.58333333333333337</v>
      </c>
      <c r="F40" s="913" t="s">
        <v>31</v>
      </c>
      <c r="G40" s="908">
        <v>2</v>
      </c>
      <c r="H40" s="909">
        <v>1</v>
      </c>
      <c r="I40" s="913" t="s">
        <v>32</v>
      </c>
      <c r="J40" s="50">
        <v>3</v>
      </c>
      <c r="K40" s="50"/>
      <c r="M40" s="2021">
        <v>56</v>
      </c>
      <c r="N40" s="2001" t="s">
        <v>90</v>
      </c>
      <c r="O40" s="890">
        <v>0</v>
      </c>
      <c r="P40" s="896"/>
      <c r="Q40" s="888"/>
      <c r="R40" s="888"/>
      <c r="S40" s="54" t="s">
        <v>93</v>
      </c>
      <c r="T40" s="58">
        <v>3</v>
      </c>
      <c r="U40" s="888"/>
      <c r="V40" s="888"/>
      <c r="W40" s="888"/>
      <c r="X40" s="888"/>
      <c r="Y40" s="888"/>
      <c r="Z40" s="888"/>
      <c r="AA40" s="888"/>
      <c r="AB40" s="888"/>
      <c r="AC40" s="888"/>
      <c r="AD40" s="888"/>
      <c r="AE40" s="888"/>
      <c r="AF40" s="900"/>
    </row>
    <row r="41" spans="1:32" x14ac:dyDescent="0.25">
      <c r="A41" s="865">
        <v>27</v>
      </c>
      <c r="B41" s="867" t="s">
        <v>62</v>
      </c>
      <c r="C41" s="866" t="s">
        <v>13</v>
      </c>
      <c r="D41" s="867" t="s">
        <v>46</v>
      </c>
      <c r="E41" s="868">
        <v>0.83333333333333337</v>
      </c>
      <c r="F41" s="913" t="s">
        <v>27</v>
      </c>
      <c r="G41" s="908">
        <v>2</v>
      </c>
      <c r="H41" s="909">
        <v>1</v>
      </c>
      <c r="I41" s="913" t="s">
        <v>31</v>
      </c>
      <c r="J41" s="50">
        <v>5</v>
      </c>
      <c r="K41" s="50"/>
      <c r="M41" s="2022"/>
      <c r="N41" s="891" t="s">
        <v>36</v>
      </c>
      <c r="O41" s="875">
        <v>1</v>
      </c>
      <c r="P41" s="888"/>
      <c r="Q41" s="888"/>
      <c r="R41" s="888"/>
      <c r="S41" s="888"/>
      <c r="T41" s="888"/>
      <c r="U41" s="888"/>
      <c r="V41" s="888"/>
      <c r="W41" s="888"/>
      <c r="X41" s="888"/>
      <c r="Y41" s="888"/>
      <c r="Z41" s="888"/>
      <c r="AA41" s="900"/>
      <c r="AB41" s="900"/>
      <c r="AC41" s="900"/>
      <c r="AD41" s="900"/>
      <c r="AE41" s="900"/>
      <c r="AF41" s="900"/>
    </row>
    <row r="42" spans="1:32" x14ac:dyDescent="0.25">
      <c r="A42" s="865">
        <v>28</v>
      </c>
      <c r="B42" s="867" t="s">
        <v>62</v>
      </c>
      <c r="C42" s="866" t="s">
        <v>13</v>
      </c>
      <c r="D42" s="867" t="s">
        <v>46</v>
      </c>
      <c r="E42" s="868">
        <v>0.70833333333333337</v>
      </c>
      <c r="F42" s="913" t="s">
        <v>32</v>
      </c>
      <c r="G42" s="908">
        <v>1</v>
      </c>
      <c r="H42" s="909">
        <v>1</v>
      </c>
      <c r="I42" s="913" t="s">
        <v>28</v>
      </c>
      <c r="J42" s="50">
        <v>0</v>
      </c>
      <c r="K42" s="50"/>
      <c r="M42" s="888"/>
      <c r="N42" s="54" t="s">
        <v>93</v>
      </c>
      <c r="O42" s="58">
        <v>1</v>
      </c>
      <c r="P42" s="888"/>
      <c r="Q42" s="888"/>
      <c r="R42" s="888"/>
      <c r="S42" s="888"/>
      <c r="T42" s="888"/>
      <c r="U42" s="888"/>
      <c r="V42" s="888"/>
      <c r="W42" s="888"/>
      <c r="X42" s="888"/>
      <c r="Y42" s="888"/>
      <c r="Z42" s="888"/>
      <c r="AA42" s="900"/>
      <c r="AB42" s="2026" t="s">
        <v>10</v>
      </c>
      <c r="AC42" s="2026"/>
      <c r="AD42" s="2026"/>
      <c r="AE42" s="2026"/>
      <c r="AF42" s="2026"/>
    </row>
    <row r="43" spans="1:32" ht="15" customHeight="1" thickBot="1" x14ac:dyDescent="0.3">
      <c r="A43" s="865">
        <v>43</v>
      </c>
      <c r="B43" s="867" t="s">
        <v>62</v>
      </c>
      <c r="C43" s="866" t="s">
        <v>42</v>
      </c>
      <c r="D43" s="867" t="s">
        <v>50</v>
      </c>
      <c r="E43" s="868">
        <v>0.66666666666666663</v>
      </c>
      <c r="F43" s="916" t="s">
        <v>32</v>
      </c>
      <c r="G43" s="908">
        <v>0</v>
      </c>
      <c r="H43" s="909">
        <v>4</v>
      </c>
      <c r="I43" s="916" t="s">
        <v>27</v>
      </c>
      <c r="J43" s="51">
        <v>0</v>
      </c>
      <c r="K43" s="51"/>
      <c r="M43" s="888"/>
      <c r="N43" s="888"/>
      <c r="O43" s="888"/>
      <c r="P43" s="888"/>
      <c r="Q43" s="888"/>
      <c r="R43" s="888"/>
      <c r="S43" s="888"/>
      <c r="T43" s="888"/>
      <c r="U43" s="888"/>
      <c r="V43" s="888"/>
      <c r="W43" s="888"/>
      <c r="X43" s="900"/>
      <c r="Y43" s="900"/>
      <c r="Z43" s="900"/>
      <c r="AA43" s="900"/>
      <c r="AB43" s="2038"/>
      <c r="AC43" s="2038"/>
      <c r="AD43" s="2038"/>
      <c r="AE43" s="2038"/>
      <c r="AF43" s="2038"/>
    </row>
    <row r="44" spans="1:32" ht="15" customHeight="1" x14ac:dyDescent="0.25">
      <c r="A44" s="865">
        <v>44</v>
      </c>
      <c r="B44" s="867" t="s">
        <v>62</v>
      </c>
      <c r="C44" s="866" t="s">
        <v>42</v>
      </c>
      <c r="D44" s="867" t="s">
        <v>50</v>
      </c>
      <c r="E44" s="868">
        <v>0.66666666666666663</v>
      </c>
      <c r="F44" s="913" t="s">
        <v>28</v>
      </c>
      <c r="G44" s="908">
        <v>1</v>
      </c>
      <c r="H44" s="909">
        <v>1</v>
      </c>
      <c r="I44" s="913" t="s">
        <v>31</v>
      </c>
      <c r="J44" s="50">
        <v>0</v>
      </c>
      <c r="K44" s="50"/>
      <c r="M44" s="901"/>
      <c r="N44" s="901"/>
      <c r="O44" s="901"/>
      <c r="P44" s="901"/>
      <c r="Q44" s="901"/>
      <c r="R44" s="901"/>
      <c r="S44" s="901"/>
      <c r="T44" s="901"/>
      <c r="U44" s="901"/>
      <c r="V44" s="901"/>
      <c r="W44" s="901"/>
      <c r="X44" s="902"/>
      <c r="Y44" s="902"/>
      <c r="Z44" s="902"/>
      <c r="AA44" s="902"/>
      <c r="AB44" s="2025" t="s">
        <v>71</v>
      </c>
      <c r="AC44" s="2025"/>
      <c r="AD44" s="2025"/>
      <c r="AE44" s="2025"/>
      <c r="AF44" s="2025"/>
    </row>
    <row r="45" spans="1:32" ht="16.5" thickBot="1" x14ac:dyDescent="0.3">
      <c r="A45" s="865"/>
      <c r="B45" s="867"/>
      <c r="C45" s="866"/>
      <c r="D45" s="867"/>
      <c r="E45" s="868"/>
      <c r="F45" s="907"/>
      <c r="G45" s="907"/>
      <c r="H45" s="907"/>
      <c r="I45" s="907"/>
      <c r="J45" s="56">
        <f>SUM(J39:J44)</f>
        <v>8</v>
      </c>
      <c r="K45" s="56"/>
      <c r="M45" s="902"/>
      <c r="N45" s="2040" t="s">
        <v>98</v>
      </c>
      <c r="O45" s="2040"/>
      <c r="P45" s="2040"/>
      <c r="Q45" s="2040"/>
      <c r="R45" s="902"/>
      <c r="S45" s="902"/>
      <c r="T45" s="902"/>
      <c r="U45" s="902"/>
      <c r="V45" s="902"/>
      <c r="W45" s="902"/>
      <c r="X45" s="902"/>
      <c r="Y45" s="902"/>
      <c r="Z45" s="902"/>
      <c r="AA45" s="902"/>
      <c r="AB45" s="2039"/>
      <c r="AC45" s="2039"/>
      <c r="AD45" s="2039"/>
      <c r="AE45" s="2039"/>
      <c r="AF45" s="2039"/>
    </row>
    <row r="46" spans="1:32" ht="15.75" thickBot="1" x14ac:dyDescent="0.3">
      <c r="A46" s="865">
        <v>13</v>
      </c>
      <c r="B46" s="867" t="s">
        <v>58</v>
      </c>
      <c r="C46" s="866" t="s">
        <v>29</v>
      </c>
      <c r="D46" s="867" t="s">
        <v>30</v>
      </c>
      <c r="E46" s="868">
        <v>0.70833333333333337</v>
      </c>
      <c r="F46" s="913" t="s">
        <v>33</v>
      </c>
      <c r="G46" s="908">
        <v>2</v>
      </c>
      <c r="H46" s="909">
        <v>1</v>
      </c>
      <c r="I46" s="913" t="s">
        <v>34</v>
      </c>
      <c r="J46" s="50">
        <v>3</v>
      </c>
      <c r="K46" s="50"/>
      <c r="M46" s="899"/>
      <c r="N46" s="2033">
        <f>SUM(L60)</f>
        <v>74</v>
      </c>
      <c r="O46" s="2034"/>
      <c r="P46" s="2034"/>
      <c r="Q46" s="2035"/>
      <c r="V46" s="899"/>
      <c r="W46" s="899"/>
      <c r="X46" s="899"/>
      <c r="Y46" s="899"/>
      <c r="Z46" s="899"/>
      <c r="AA46" s="899"/>
    </row>
    <row r="47" spans="1:32" x14ac:dyDescent="0.25">
      <c r="A47" s="865">
        <v>14</v>
      </c>
      <c r="B47" s="867" t="s">
        <v>58</v>
      </c>
      <c r="C47" s="866" t="s">
        <v>29</v>
      </c>
      <c r="D47" s="867" t="s">
        <v>30</v>
      </c>
      <c r="E47" s="868">
        <v>0.83333333333333337</v>
      </c>
      <c r="F47" s="913" t="s">
        <v>35</v>
      </c>
      <c r="G47" s="908">
        <v>1</v>
      </c>
      <c r="H47" s="909">
        <v>1</v>
      </c>
      <c r="I47" s="913" t="s">
        <v>36</v>
      </c>
      <c r="J47" s="50">
        <v>0</v>
      </c>
      <c r="K47" s="50"/>
    </row>
    <row r="48" spans="1:32" ht="16.5" thickBot="1" x14ac:dyDescent="0.3">
      <c r="A48" s="865">
        <v>29</v>
      </c>
      <c r="B48" s="867" t="s">
        <v>58</v>
      </c>
      <c r="C48" s="866" t="s">
        <v>13</v>
      </c>
      <c r="D48" s="867" t="s">
        <v>46</v>
      </c>
      <c r="E48" s="868">
        <v>0.58333333333333337</v>
      </c>
      <c r="F48" s="913" t="s">
        <v>33</v>
      </c>
      <c r="G48" s="908">
        <v>2</v>
      </c>
      <c r="H48" s="909">
        <v>0</v>
      </c>
      <c r="I48" s="913" t="s">
        <v>35</v>
      </c>
      <c r="J48" s="50">
        <v>3</v>
      </c>
      <c r="K48" s="50"/>
      <c r="M48" s="887"/>
      <c r="N48" s="2040" t="s">
        <v>97</v>
      </c>
      <c r="O48" s="2040"/>
      <c r="P48" s="2040"/>
      <c r="Q48" s="2040"/>
      <c r="S48" s="2041" t="s">
        <v>96</v>
      </c>
      <c r="T48" s="2041"/>
    </row>
    <row r="49" spans="1:20" ht="15.75" thickBot="1" x14ac:dyDescent="0.3">
      <c r="A49" s="865">
        <v>30</v>
      </c>
      <c r="B49" s="867" t="s">
        <v>58</v>
      </c>
      <c r="C49" s="866" t="s">
        <v>22</v>
      </c>
      <c r="D49" s="867" t="s">
        <v>47</v>
      </c>
      <c r="E49" s="868">
        <v>0.58333333333333337</v>
      </c>
      <c r="F49" s="913" t="s">
        <v>36</v>
      </c>
      <c r="G49" s="908">
        <v>3</v>
      </c>
      <c r="H49" s="909">
        <v>0</v>
      </c>
      <c r="I49" s="913" t="s">
        <v>34</v>
      </c>
      <c r="J49" s="50">
        <v>3</v>
      </c>
      <c r="K49" s="50"/>
      <c r="N49" s="2033">
        <f>SUM(O14,O18,O22,O26,O30,O34,O38,O42,T40,T32,T24,T16,Y20,Y36,AD27,AD39)</f>
        <v>50</v>
      </c>
      <c r="O49" s="2034"/>
      <c r="P49" s="2034"/>
      <c r="Q49" s="2035"/>
      <c r="S49" s="2033">
        <f>SUM(N49,N46)</f>
        <v>124</v>
      </c>
      <c r="T49" s="2035"/>
    </row>
    <row r="50" spans="1:20" x14ac:dyDescent="0.25">
      <c r="A50" s="865">
        <v>45</v>
      </c>
      <c r="B50" s="867" t="s">
        <v>58</v>
      </c>
      <c r="C50" s="866" t="s">
        <v>1</v>
      </c>
      <c r="D50" s="867" t="s">
        <v>51</v>
      </c>
      <c r="E50" s="868">
        <v>0.83333333333333337</v>
      </c>
      <c r="F50" s="913" t="s">
        <v>36</v>
      </c>
      <c r="G50" s="908">
        <v>1</v>
      </c>
      <c r="H50" s="909">
        <v>1</v>
      </c>
      <c r="I50" s="913" t="s">
        <v>33</v>
      </c>
      <c r="J50" s="50">
        <v>0</v>
      </c>
      <c r="K50" s="50"/>
      <c r="L50" s="899"/>
      <c r="M50" s="50"/>
    </row>
    <row r="51" spans="1:20" x14ac:dyDescent="0.25">
      <c r="A51" s="865">
        <v>46</v>
      </c>
      <c r="B51" s="867" t="s">
        <v>58</v>
      </c>
      <c r="C51" s="866" t="s">
        <v>1</v>
      </c>
      <c r="D51" s="867" t="s">
        <v>51</v>
      </c>
      <c r="E51" s="868">
        <v>0.83333333333333337</v>
      </c>
      <c r="F51" s="913" t="s">
        <v>34</v>
      </c>
      <c r="G51" s="908">
        <v>0</v>
      </c>
      <c r="H51" s="909">
        <v>1</v>
      </c>
      <c r="I51" s="913" t="s">
        <v>35</v>
      </c>
      <c r="J51" s="50">
        <v>3</v>
      </c>
      <c r="K51" s="50"/>
      <c r="L51" s="899"/>
      <c r="M51" s="50"/>
      <c r="N51" s="899"/>
    </row>
    <row r="52" spans="1:20" x14ac:dyDescent="0.25">
      <c r="A52" s="865"/>
      <c r="B52" s="867"/>
      <c r="C52" s="866"/>
      <c r="D52" s="867"/>
      <c r="E52" s="868"/>
      <c r="F52" s="907"/>
      <c r="G52" s="907"/>
      <c r="H52" s="907"/>
      <c r="I52" s="907"/>
      <c r="J52" s="56">
        <f>SUM(J46:J51)</f>
        <v>12</v>
      </c>
      <c r="K52" s="56"/>
      <c r="L52" s="899"/>
      <c r="M52" s="50"/>
      <c r="N52" s="899"/>
    </row>
    <row r="53" spans="1:20" x14ac:dyDescent="0.25">
      <c r="A53" s="865">
        <v>15</v>
      </c>
      <c r="B53" s="867" t="s">
        <v>63</v>
      </c>
      <c r="C53" s="866" t="s">
        <v>37</v>
      </c>
      <c r="D53" s="867" t="s">
        <v>38</v>
      </c>
      <c r="E53" s="868">
        <v>0.70833333333333337</v>
      </c>
      <c r="F53" s="913" t="s">
        <v>90</v>
      </c>
      <c r="G53" s="908">
        <v>1</v>
      </c>
      <c r="H53" s="909">
        <v>0</v>
      </c>
      <c r="I53" s="913" t="s">
        <v>39</v>
      </c>
      <c r="J53" s="50">
        <v>0</v>
      </c>
      <c r="K53" s="50"/>
      <c r="L53" s="899"/>
      <c r="M53" s="50"/>
      <c r="N53" s="899"/>
    </row>
    <row r="54" spans="1:20" x14ac:dyDescent="0.25">
      <c r="A54" s="865">
        <v>16</v>
      </c>
      <c r="B54" s="867" t="s">
        <v>63</v>
      </c>
      <c r="C54" s="866" t="s">
        <v>37</v>
      </c>
      <c r="D54" s="867" t="s">
        <v>38</v>
      </c>
      <c r="E54" s="868">
        <v>0.58333333333333337</v>
      </c>
      <c r="F54" s="913" t="s">
        <v>40</v>
      </c>
      <c r="G54" s="908">
        <v>1</v>
      </c>
      <c r="H54" s="909">
        <v>1</v>
      </c>
      <c r="I54" s="913" t="s">
        <v>41</v>
      </c>
      <c r="J54" s="50">
        <v>0</v>
      </c>
      <c r="K54" s="50"/>
      <c r="L54" s="899"/>
      <c r="M54" s="899"/>
      <c r="N54" s="899"/>
    </row>
    <row r="55" spans="1:20" x14ac:dyDescent="0.25">
      <c r="A55" s="865">
        <v>31</v>
      </c>
      <c r="B55" s="867" t="s">
        <v>63</v>
      </c>
      <c r="C55" s="866" t="s">
        <v>22</v>
      </c>
      <c r="D55" s="867" t="s">
        <v>47</v>
      </c>
      <c r="E55" s="868">
        <v>0.83333333333333337</v>
      </c>
      <c r="F55" s="913" t="s">
        <v>90</v>
      </c>
      <c r="G55" s="908">
        <v>1</v>
      </c>
      <c r="H55" s="909">
        <v>1</v>
      </c>
      <c r="I55" s="913" t="s">
        <v>40</v>
      </c>
      <c r="J55" s="50">
        <v>0</v>
      </c>
      <c r="K55" s="50"/>
    </row>
    <row r="56" spans="1:20" x14ac:dyDescent="0.25">
      <c r="A56" s="865">
        <v>32</v>
      </c>
      <c r="B56" s="867" t="s">
        <v>63</v>
      </c>
      <c r="C56" s="866" t="s">
        <v>22</v>
      </c>
      <c r="D56" s="867" t="s">
        <v>47</v>
      </c>
      <c r="E56" s="868">
        <v>0.70833333333333337</v>
      </c>
      <c r="F56" s="913" t="s">
        <v>41</v>
      </c>
      <c r="G56" s="908">
        <v>1</v>
      </c>
      <c r="H56" s="909">
        <v>2</v>
      </c>
      <c r="I56" s="913" t="s">
        <v>39</v>
      </c>
      <c r="J56" s="50">
        <v>0</v>
      </c>
      <c r="K56" s="50"/>
    </row>
    <row r="57" spans="1:20" x14ac:dyDescent="0.25">
      <c r="A57" s="865">
        <v>47</v>
      </c>
      <c r="B57" s="867" t="s">
        <v>63</v>
      </c>
      <c r="C57" s="866" t="s">
        <v>1</v>
      </c>
      <c r="D57" s="867" t="s">
        <v>51</v>
      </c>
      <c r="E57" s="868">
        <v>0.66666666666666663</v>
      </c>
      <c r="F57" s="913" t="s">
        <v>41</v>
      </c>
      <c r="G57" s="908">
        <v>1</v>
      </c>
      <c r="H57" s="909">
        <v>2</v>
      </c>
      <c r="I57" s="913" t="s">
        <v>90</v>
      </c>
      <c r="J57" s="50">
        <v>3</v>
      </c>
      <c r="K57" s="50"/>
      <c r="O57" s="41"/>
    </row>
    <row r="58" spans="1:20" x14ac:dyDescent="0.25">
      <c r="A58" s="871">
        <v>48</v>
      </c>
      <c r="B58" s="872" t="s">
        <v>63</v>
      </c>
      <c r="C58" s="872" t="s">
        <v>1</v>
      </c>
      <c r="D58" s="873" t="s">
        <v>51</v>
      </c>
      <c r="E58" s="874">
        <v>0.66666666666666663</v>
      </c>
      <c r="F58" s="910" t="s">
        <v>39</v>
      </c>
      <c r="G58" s="911">
        <v>1</v>
      </c>
      <c r="H58" s="912">
        <v>2</v>
      </c>
      <c r="I58" s="913" t="s">
        <v>40</v>
      </c>
      <c r="J58" s="50">
        <v>3</v>
      </c>
      <c r="K58" s="50"/>
    </row>
    <row r="59" spans="1:20" ht="15.75" thickBot="1" x14ac:dyDescent="0.3">
      <c r="J59" s="56">
        <f>SUM(J53:J58)</f>
        <v>6</v>
      </c>
      <c r="K59" s="56"/>
    </row>
    <row r="60" spans="1:20" ht="15.75" thickBot="1" x14ac:dyDescent="0.3">
      <c r="H60" s="2036" t="s">
        <v>95</v>
      </c>
      <c r="I60" s="2037"/>
      <c r="J60" s="56">
        <f>SUM(J59,J52,J45,J38,J31,J24,J17,J10)</f>
        <v>74</v>
      </c>
      <c r="K60" s="55">
        <f>SUM(K10,K17,K24,K31,K38,K45,K52,K59)</f>
        <v>0</v>
      </c>
      <c r="L60" s="57">
        <f>SUM(K60,J60)</f>
        <v>74</v>
      </c>
    </row>
  </sheetData>
  <mergeCells count="36">
    <mergeCell ref="AB42:AF43"/>
    <mergeCell ref="AB44:AF45"/>
    <mergeCell ref="N45:Q45"/>
    <mergeCell ref="N46:Q46"/>
    <mergeCell ref="N48:Q48"/>
    <mergeCell ref="S48:T48"/>
    <mergeCell ref="W34:W35"/>
    <mergeCell ref="N49:Q49"/>
    <mergeCell ref="S49:T49"/>
    <mergeCell ref="H60:I60"/>
    <mergeCell ref="M40:M41"/>
    <mergeCell ref="W8:Y9"/>
    <mergeCell ref="AB8:AD9"/>
    <mergeCell ref="M12:M13"/>
    <mergeCell ref="M36:M37"/>
    <mergeCell ref="AB37:AB38"/>
    <mergeCell ref="R38:R39"/>
    <mergeCell ref="M16:M17"/>
    <mergeCell ref="W18:W19"/>
    <mergeCell ref="M20:M21"/>
    <mergeCell ref="R22:R23"/>
    <mergeCell ref="M24:M25"/>
    <mergeCell ref="AB25:AB26"/>
    <mergeCell ref="M28:M29"/>
    <mergeCell ref="R30:R31"/>
    <mergeCell ref="M32:M33"/>
    <mergeCell ref="AB33:AD34"/>
    <mergeCell ref="R14:R15"/>
    <mergeCell ref="A1:I2"/>
    <mergeCell ref="J1:J2"/>
    <mergeCell ref="K1:K2"/>
    <mergeCell ref="C3:D3"/>
    <mergeCell ref="M3:O4"/>
    <mergeCell ref="M8:O9"/>
    <mergeCell ref="P8:P9"/>
    <mergeCell ref="R8:T9"/>
  </mergeCells>
  <conditionalFormatting sqref="G4:G9 G11:G16 G53:G58 G18:G23 G25:G30 G32:G37 G39:G44 G46:G51">
    <cfRule type="expression" dxfId="2351" priority="111" stopIfTrue="1">
      <formula>IF(AND($F4&gt;$G4,ISNUMBER($F4),ISNUMBER($G4)),1,0)</formula>
    </cfRule>
  </conditionalFormatting>
  <conditionalFormatting sqref="H4:H9 H11:H16 H53:H58 H18:H23 H25:H30 H32:H37 H39:H44 H46:H51">
    <cfRule type="expression" dxfId="2350" priority="112" stopIfTrue="1">
      <formula>IF(AND($F4&lt;$G4,ISNUMBER($F4),ISNUMBER($G4)),1,0)</formula>
    </cfRule>
  </conditionalFormatting>
  <conditionalFormatting sqref="A5:E5">
    <cfRule type="expression" dxfId="2349" priority="113">
      <formula>IF($X8=1,1,0)</formula>
    </cfRule>
  </conditionalFormatting>
  <conditionalFormatting sqref="A39:E39">
    <cfRule type="expression" dxfId="2348" priority="114">
      <formula>IF($X34=1,1,0)</formula>
    </cfRule>
  </conditionalFormatting>
  <conditionalFormatting sqref="A6:E6 A7:D7 A8:E9">
    <cfRule type="expression" dxfId="2347" priority="115">
      <formula>IF(#REF!=1,1,0)</formula>
    </cfRule>
  </conditionalFormatting>
  <conditionalFormatting sqref="A13:E16">
    <cfRule type="expression" dxfId="2346" priority="116">
      <formula>IF(#REF!=1,1,0)</formula>
    </cfRule>
  </conditionalFormatting>
  <conditionalFormatting sqref="A20:E21 A22:D23">
    <cfRule type="expression" dxfId="2345" priority="117">
      <formula>IF(#REF!=1,1,0)</formula>
    </cfRule>
  </conditionalFormatting>
  <conditionalFormatting sqref="C27:E27 A27 A28:E30">
    <cfRule type="expression" dxfId="2344" priority="118">
      <formula>IF(#REF!=1,1,0)</formula>
    </cfRule>
  </conditionalFormatting>
  <conditionalFormatting sqref="A34:D35 A36:E37">
    <cfRule type="expression" dxfId="2343" priority="119">
      <formula>IF(#REF!=1,1,0)</formula>
    </cfRule>
  </conditionalFormatting>
  <conditionalFormatting sqref="A41:D44">
    <cfRule type="expression" dxfId="2342" priority="120">
      <formula>IF(#REF!=1,1,0)</formula>
    </cfRule>
  </conditionalFormatting>
  <conditionalFormatting sqref="A48:E51">
    <cfRule type="expression" dxfId="2341" priority="121">
      <formula>IF(#REF!=1,1,0)</formula>
    </cfRule>
  </conditionalFormatting>
  <conditionalFormatting sqref="E7 A41:D41 A12:E13">
    <cfRule type="expression" dxfId="2340" priority="110">
      <formula>IF($Y7=1,1,0)</formula>
    </cfRule>
  </conditionalFormatting>
  <conditionalFormatting sqref="E27">
    <cfRule type="expression" dxfId="2339" priority="109">
      <formula>IF(#REF!=1,1,0)</formula>
    </cfRule>
  </conditionalFormatting>
  <conditionalFormatting sqref="A40:E40">
    <cfRule type="expression" dxfId="2338" priority="108">
      <formula>IF($Y40=1,1,0)</formula>
    </cfRule>
  </conditionalFormatting>
  <conditionalFormatting sqref="A19:E21 A18:D18 A14:E17 A24:E25 A22:D23 A27:E33 A36:E38 A26:D26 E34:E35">
    <cfRule type="expression" dxfId="2337" priority="107">
      <formula>IF($X14=1,1,0)</formula>
    </cfRule>
  </conditionalFormatting>
  <conditionalFormatting sqref="E28">
    <cfRule type="expression" dxfId="2336" priority="106">
      <formula>IF(#REF!=1,1,0)</formula>
    </cfRule>
  </conditionalFormatting>
  <conditionalFormatting sqref="E41">
    <cfRule type="expression" dxfId="2335" priority="105">
      <formula>IF($Y41=1,1,0)</formula>
    </cfRule>
  </conditionalFormatting>
  <conditionalFormatting sqref="E42">
    <cfRule type="expression" dxfId="2334" priority="104">
      <formula>IF($X37=1,1,0)</formula>
    </cfRule>
  </conditionalFormatting>
  <conditionalFormatting sqref="E22">
    <cfRule type="expression" dxfId="2333" priority="103">
      <formula>IF(#REF!=1,1,0)</formula>
    </cfRule>
  </conditionalFormatting>
  <conditionalFormatting sqref="E23">
    <cfRule type="expression" dxfId="2332" priority="102">
      <formula>IF(#REF!=1,1,0)</formula>
    </cfRule>
  </conditionalFormatting>
  <conditionalFormatting sqref="E29">
    <cfRule type="expression" dxfId="2331" priority="101">
      <formula>IF(#REF!=1,1,0)</formula>
    </cfRule>
  </conditionalFormatting>
  <conditionalFormatting sqref="E30">
    <cfRule type="expression" dxfId="2330" priority="100">
      <formula>IF(#REF!=1,1,0)</formula>
    </cfRule>
  </conditionalFormatting>
  <conditionalFormatting sqref="E43">
    <cfRule type="expression" dxfId="2329" priority="99">
      <formula>IF(#REF!=1,1,0)</formula>
    </cfRule>
  </conditionalFormatting>
  <conditionalFormatting sqref="E44">
    <cfRule type="expression" dxfId="2328" priority="98">
      <formula>IF(#REF!=1,1,0)</formula>
    </cfRule>
  </conditionalFormatting>
  <conditionalFormatting sqref="E57">
    <cfRule type="expression" dxfId="2327" priority="97">
      <formula>IF(#REF!=1,1,0)</formula>
    </cfRule>
  </conditionalFormatting>
  <conditionalFormatting sqref="A4:E4 A55:D58 A45:E54 A11:E11 A42:D42 E55:E56 E58:F58">
    <cfRule type="expression" dxfId="2326" priority="122">
      <formula>IF(#REF!=1,1,0)</formula>
    </cfRule>
  </conditionalFormatting>
  <conditionalFormatting sqref="A43:D44">
    <cfRule type="expression" dxfId="2325" priority="123">
      <formula>IF($AD44=1,1,0)</formula>
    </cfRule>
  </conditionalFormatting>
  <conditionalFormatting sqref="O12">
    <cfRule type="expression" dxfId="2324" priority="91" stopIfTrue="1">
      <formula>IF(AND($AW19&gt;$AW20,ISNUMBER($AW19),ISNUMBER($AW20)),1,0)</formula>
    </cfRule>
  </conditionalFormatting>
  <conditionalFormatting sqref="O13">
    <cfRule type="expression" dxfId="2323" priority="92" stopIfTrue="1">
      <formula>IF(AND($AW19&lt;$AW20,ISNUMBER($AW19),ISNUMBER($AW20)),1,0)</formula>
    </cfRule>
  </conditionalFormatting>
  <conditionalFormatting sqref="N12">
    <cfRule type="expression" dxfId="2322" priority="93" stopIfTrue="1">
      <formula>IF($AV19=$S60,1,0)</formula>
    </cfRule>
    <cfRule type="expression" dxfId="2321" priority="94" stopIfTrue="1">
      <formula>IF($AV20=$S60,1,0)</formula>
    </cfRule>
  </conditionalFormatting>
  <conditionalFormatting sqref="N13">
    <cfRule type="expression" dxfId="2320" priority="95" stopIfTrue="1">
      <formula>IF($AV20=$S60,1,0)</formula>
    </cfRule>
    <cfRule type="expression" dxfId="2319" priority="96" stopIfTrue="1">
      <formula>IF($AV19=$S60,1,0)</formula>
    </cfRule>
  </conditionalFormatting>
  <conditionalFormatting sqref="O16">
    <cfRule type="expression" dxfId="2318" priority="85" stopIfTrue="1">
      <formula>IF(AND($AV23&gt;$AV24,ISNUMBER($AV23),ISNUMBER($AV24)),1,0)</formula>
    </cfRule>
  </conditionalFormatting>
  <conditionalFormatting sqref="O17">
    <cfRule type="expression" dxfId="2317" priority="86" stopIfTrue="1">
      <formula>IF(AND($AV23&lt;$AV24,ISNUMBER($AV23),ISNUMBER($AV24)),1,0)</formula>
    </cfRule>
  </conditionalFormatting>
  <conditionalFormatting sqref="N16">
    <cfRule type="expression" dxfId="2316" priority="87" stopIfTrue="1">
      <formula>IF($AU23=$S61,1,0)</formula>
    </cfRule>
    <cfRule type="expression" dxfId="2315" priority="88" stopIfTrue="1">
      <formula>IF($AU24=$S61,1,0)</formula>
    </cfRule>
  </conditionalFormatting>
  <conditionalFormatting sqref="N17">
    <cfRule type="expression" dxfId="2314" priority="89" stopIfTrue="1">
      <formula>IF($AU24=$S61,1,0)</formula>
    </cfRule>
    <cfRule type="expression" dxfId="2313" priority="90" stopIfTrue="1">
      <formula>IF($AU23=$S61,1,0)</formula>
    </cfRule>
  </conditionalFormatting>
  <conditionalFormatting sqref="O20">
    <cfRule type="expression" dxfId="2312" priority="79" stopIfTrue="1">
      <formula>IF(AND($AV27&gt;$AV28,ISNUMBER($AV27),ISNUMBER($AV28)),1,0)</formula>
    </cfRule>
  </conditionalFormatting>
  <conditionalFormatting sqref="O21">
    <cfRule type="expression" dxfId="2311" priority="80" stopIfTrue="1">
      <formula>IF(AND($AV27&lt;$AV28,ISNUMBER($AV27),ISNUMBER($AV28)),1,0)</formula>
    </cfRule>
  </conditionalFormatting>
  <conditionalFormatting sqref="N20">
    <cfRule type="expression" dxfId="2310" priority="81" stopIfTrue="1">
      <formula>IF($AU27=$S64,1,0)</formula>
    </cfRule>
    <cfRule type="expression" dxfId="2309" priority="82" stopIfTrue="1">
      <formula>IF($AU28=$S64,1,0)</formula>
    </cfRule>
  </conditionalFormatting>
  <conditionalFormatting sqref="N21">
    <cfRule type="expression" dxfId="2308" priority="83" stopIfTrue="1">
      <formula>IF($AU28=$S64,1,0)</formula>
    </cfRule>
    <cfRule type="expression" dxfId="2307" priority="84" stopIfTrue="1">
      <formula>IF($AU27=$S64,1,0)</formula>
    </cfRule>
  </conditionalFormatting>
  <conditionalFormatting sqref="O24">
    <cfRule type="expression" dxfId="2306" priority="73" stopIfTrue="1">
      <formula>IF(AND($AV31&gt;$AV32,ISNUMBER($AV31),ISNUMBER($AV32)),1,0)</formula>
    </cfRule>
  </conditionalFormatting>
  <conditionalFormatting sqref="O25">
    <cfRule type="expression" dxfId="2305" priority="74" stopIfTrue="1">
      <formula>IF(AND($AV31&lt;$AV32,ISNUMBER($AV31),ISNUMBER($AV32)),1,0)</formula>
    </cfRule>
  </conditionalFormatting>
  <conditionalFormatting sqref="N24">
    <cfRule type="expression" dxfId="2304" priority="75" stopIfTrue="1">
      <formula>IF($AU31=$S65,1,0)</formula>
    </cfRule>
    <cfRule type="expression" dxfId="2303" priority="76" stopIfTrue="1">
      <formula>IF($AU32=$S65,1,0)</formula>
    </cfRule>
  </conditionalFormatting>
  <conditionalFormatting sqref="N25">
    <cfRule type="expression" dxfId="2302" priority="77" stopIfTrue="1">
      <formula>IF($AU32=$S65,1,0)</formula>
    </cfRule>
    <cfRule type="expression" dxfId="2301" priority="78" stopIfTrue="1">
      <formula>IF($AU31=$S65,1,0)</formula>
    </cfRule>
  </conditionalFormatting>
  <conditionalFormatting sqref="O28">
    <cfRule type="expression" dxfId="2300" priority="67" stopIfTrue="1">
      <formula>IF(AND($AV35&gt;$AV36,ISNUMBER($AV35),ISNUMBER($AV36)),1,0)</formula>
    </cfRule>
  </conditionalFormatting>
  <conditionalFormatting sqref="O29">
    <cfRule type="expression" dxfId="2299" priority="68" stopIfTrue="1">
      <formula>IF(AND($AV35&lt;$AV36,ISNUMBER($AV35),ISNUMBER($AV36)),1,0)</formula>
    </cfRule>
  </conditionalFormatting>
  <conditionalFormatting sqref="N28">
    <cfRule type="expression" dxfId="2298" priority="69" stopIfTrue="1">
      <formula>IF($AU35=$S62,1,0)</formula>
    </cfRule>
    <cfRule type="expression" dxfId="2297" priority="70" stopIfTrue="1">
      <formula>IF($AU36=$S62,1,0)</formula>
    </cfRule>
  </conditionalFormatting>
  <conditionalFormatting sqref="N29">
    <cfRule type="expression" dxfId="2296" priority="71" stopIfTrue="1">
      <formula>IF($AU36=$S62,1,0)</formula>
    </cfRule>
    <cfRule type="expression" dxfId="2295" priority="72" stopIfTrue="1">
      <formula>IF($AU35=$S62,1,0)</formula>
    </cfRule>
  </conditionalFormatting>
  <conditionalFormatting sqref="O32">
    <cfRule type="expression" dxfId="2294" priority="61" stopIfTrue="1">
      <formula>IF(AND($AV39&gt;$AV40,ISNUMBER($AV39),ISNUMBER($AV40)),1,0)</formula>
    </cfRule>
  </conditionalFormatting>
  <conditionalFormatting sqref="O33">
    <cfRule type="expression" dxfId="2293" priority="62" stopIfTrue="1">
      <formula>IF(AND($AV39&lt;$AV40,ISNUMBER($AV39),ISNUMBER($AV40)),1,0)</formula>
    </cfRule>
  </conditionalFormatting>
  <conditionalFormatting sqref="N32">
    <cfRule type="expression" dxfId="2292" priority="63" stopIfTrue="1">
      <formula>IF($AU39=$S63,1,0)</formula>
    </cfRule>
    <cfRule type="expression" dxfId="2291" priority="64" stopIfTrue="1">
      <formula>IF($AU40=$S63,1,0)</formula>
    </cfRule>
  </conditionalFormatting>
  <conditionalFormatting sqref="N33">
    <cfRule type="expression" dxfId="2290" priority="65" stopIfTrue="1">
      <formula>IF($AU40=$S63,1,0)</formula>
    </cfRule>
    <cfRule type="expression" dxfId="2289" priority="66" stopIfTrue="1">
      <formula>IF($AU39=$S63,1,0)</formula>
    </cfRule>
  </conditionalFormatting>
  <conditionalFormatting sqref="O36">
    <cfRule type="expression" dxfId="2288" priority="55" stopIfTrue="1">
      <formula>IF(AND($AV43&gt;$AV44,ISNUMBER($AV43),ISNUMBER($AV44)),1,0)</formula>
    </cfRule>
  </conditionalFormatting>
  <conditionalFormatting sqref="O37">
    <cfRule type="expression" dxfId="2287" priority="56" stopIfTrue="1">
      <formula>IF(AND($AV43&lt;$AV44,ISNUMBER($AV43),ISNUMBER($AV44)),1,0)</formula>
    </cfRule>
  </conditionalFormatting>
  <conditionalFormatting sqref="N36">
    <cfRule type="expression" dxfId="2286" priority="57" stopIfTrue="1">
      <formula>IF($AU43=$S66,1,0)</formula>
    </cfRule>
    <cfRule type="expression" dxfId="2285" priority="58" stopIfTrue="1">
      <formula>IF($AU44=$S66,1,0)</formula>
    </cfRule>
  </conditionalFormatting>
  <conditionalFormatting sqref="N37">
    <cfRule type="expression" dxfId="2284" priority="59" stopIfTrue="1">
      <formula>IF($AU44=$S66,1,0)</formula>
    </cfRule>
    <cfRule type="expression" dxfId="2283" priority="60" stopIfTrue="1">
      <formula>IF($AU43=$S66,1,0)</formula>
    </cfRule>
  </conditionalFormatting>
  <conditionalFormatting sqref="O40">
    <cfRule type="expression" dxfId="2282" priority="49" stopIfTrue="1">
      <formula>IF(AND($AW47&gt;$AW48,ISNUMBER($AW47),ISNUMBER($AW48)),1,0)</formula>
    </cfRule>
  </conditionalFormatting>
  <conditionalFormatting sqref="O41">
    <cfRule type="expression" dxfId="2281" priority="50" stopIfTrue="1">
      <formula>IF(AND($AW47&lt;$AW48,ISNUMBER($AW47),ISNUMBER($AW48)),1,0)</formula>
    </cfRule>
  </conditionalFormatting>
  <conditionalFormatting sqref="N40">
    <cfRule type="expression" dxfId="2280" priority="51" stopIfTrue="1">
      <formula>IF($AV47=$S67,1,0)</formula>
    </cfRule>
    <cfRule type="expression" dxfId="2279" priority="52" stopIfTrue="1">
      <formula>IF($AV48=$S67,1,0)</formula>
    </cfRule>
  </conditionalFormatting>
  <conditionalFormatting sqref="N41">
    <cfRule type="expression" dxfId="2278" priority="53" stopIfTrue="1">
      <formula>IF($AV48=$S67,1,0)</formula>
    </cfRule>
    <cfRule type="expression" dxfId="2277" priority="54" stopIfTrue="1">
      <formula>IF($AV47=$S67,1,0)</formula>
    </cfRule>
  </conditionalFormatting>
  <conditionalFormatting sqref="T14">
    <cfRule type="expression" dxfId="2276" priority="45" stopIfTrue="1">
      <formula>IF(AND($BB21&gt;$BB22,ISNUMBER($BB21),ISNUMBER($BB22)),1,0)</formula>
    </cfRule>
  </conditionalFormatting>
  <conditionalFormatting sqref="T15">
    <cfRule type="expression" dxfId="2275" priority="46" stopIfTrue="1">
      <formula>IF(AND($BB21&lt;$BB22,ISNUMBER($BB21),ISNUMBER($BB22)),1,0)</formula>
    </cfRule>
  </conditionalFormatting>
  <conditionalFormatting sqref="S14">
    <cfRule type="expression" dxfId="2274" priority="47" stopIfTrue="1">
      <formula>IF($BA21=$S71,1,0)</formula>
    </cfRule>
    <cfRule type="expression" dxfId="2273" priority="48" stopIfTrue="1">
      <formula>IF($BA22=$S71,1,0)</formula>
    </cfRule>
  </conditionalFormatting>
  <conditionalFormatting sqref="S15">
    <cfRule type="expression" dxfId="2272" priority="43" stopIfTrue="1">
      <formula>IF($AU22=$S59,1,0)</formula>
    </cfRule>
    <cfRule type="expression" dxfId="2271" priority="44" stopIfTrue="1">
      <formula>IF($AU21=$S59,1,0)</formula>
    </cfRule>
  </conditionalFormatting>
  <conditionalFormatting sqref="T22">
    <cfRule type="expression" dxfId="2270" priority="41" stopIfTrue="1">
      <formula>IF(AND($BB29&gt;$BB30,ISNUMBER($BB29),ISNUMBER($BB30)),1,0)</formula>
    </cfRule>
  </conditionalFormatting>
  <conditionalFormatting sqref="T23">
    <cfRule type="expression" dxfId="2269" priority="42" stopIfTrue="1">
      <formula>IF(AND($BB29&lt;$BB30,ISNUMBER($BB29),ISNUMBER($BB30)),1,0)</formula>
    </cfRule>
  </conditionalFormatting>
  <conditionalFormatting sqref="S22">
    <cfRule type="expression" dxfId="2268" priority="39" stopIfTrue="1">
      <formula>IF($AU29=$S66,1,0)</formula>
    </cfRule>
    <cfRule type="expression" dxfId="2267" priority="40" stopIfTrue="1">
      <formula>IF($AU30=$S66,1,0)</formula>
    </cfRule>
  </conditionalFormatting>
  <conditionalFormatting sqref="S23">
    <cfRule type="expression" dxfId="2266" priority="37" stopIfTrue="1">
      <formula>IF($AU30=$S67,1,0)</formula>
    </cfRule>
    <cfRule type="expression" dxfId="2265" priority="38" stopIfTrue="1">
      <formula>IF($AU29=$S67,1,0)</formula>
    </cfRule>
  </conditionalFormatting>
  <conditionalFormatting sqref="T30">
    <cfRule type="expression" dxfId="2264" priority="35" stopIfTrue="1">
      <formula>IF(AND($BB37&gt;$BB38,ISNUMBER($BB37),ISNUMBER($BB38)),1,0)</formula>
    </cfRule>
  </conditionalFormatting>
  <conditionalFormatting sqref="T31">
    <cfRule type="expression" dxfId="2263" priority="36" stopIfTrue="1">
      <formula>IF(AND($BB37&lt;$BB38,ISNUMBER($BB37),ISNUMBER($BB38)),1,0)</formula>
    </cfRule>
  </conditionalFormatting>
  <conditionalFormatting sqref="S30">
    <cfRule type="expression" dxfId="2262" priority="33" stopIfTrue="1">
      <formula>IF($AU37=$S64,1,0)</formula>
    </cfRule>
    <cfRule type="expression" dxfId="2261" priority="34" stopIfTrue="1">
      <formula>IF($AU38=$S64,1,0)</formula>
    </cfRule>
  </conditionalFormatting>
  <conditionalFormatting sqref="S31">
    <cfRule type="expression" dxfId="2260" priority="31" stopIfTrue="1">
      <formula>IF($AU38=$S75,1,0)</formula>
    </cfRule>
    <cfRule type="expression" dxfId="2259" priority="32" stopIfTrue="1">
      <formula>IF($AU37=$S75,1,0)</formula>
    </cfRule>
  </conditionalFormatting>
  <conditionalFormatting sqref="T38">
    <cfRule type="expression" dxfId="2258" priority="29" stopIfTrue="1">
      <formula>IF(AND($BB45&gt;$BB46,ISNUMBER($BB45),ISNUMBER($BB46)),1,0)</formula>
    </cfRule>
  </conditionalFormatting>
  <conditionalFormatting sqref="T39">
    <cfRule type="expression" dxfId="2257" priority="30" stopIfTrue="1">
      <formula>IF(AND($BB45&lt;$BB46,ISNUMBER($BB45),ISNUMBER($BB46)),1,0)</formula>
    </cfRule>
  </conditionalFormatting>
  <conditionalFormatting sqref="S38">
    <cfRule type="expression" dxfId="2256" priority="27" stopIfTrue="1">
      <formula>IF($AU45=$S68,1,0)</formula>
    </cfRule>
    <cfRule type="expression" dxfId="2255" priority="28" stopIfTrue="1">
      <formula>IF($AU46=$S68,1,0)</formula>
    </cfRule>
  </conditionalFormatting>
  <conditionalFormatting sqref="S39">
    <cfRule type="expression" dxfId="2254" priority="25" stopIfTrue="1">
      <formula>IF($AU46=$S83,1,0)</formula>
    </cfRule>
    <cfRule type="expression" dxfId="2253" priority="26" stopIfTrue="1">
      <formula>IF($AU45=$S83,1,0)</formula>
    </cfRule>
  </conditionalFormatting>
  <conditionalFormatting sqref="Y18">
    <cfRule type="expression" dxfId="2252" priority="19" stopIfTrue="1">
      <formula>IF(AND($BH25&gt;$BH26,ISNUMBER($BH25),ISNUMBER($BH26)),1,0)</formula>
    </cfRule>
  </conditionalFormatting>
  <conditionalFormatting sqref="Y19">
    <cfRule type="expression" dxfId="2251" priority="20" stopIfTrue="1">
      <formula>IF(AND($BH25&lt;$BH26,ISNUMBER($BH25),ISNUMBER($BH26)),1,0)</formula>
    </cfRule>
  </conditionalFormatting>
  <conditionalFormatting sqref="X18">
    <cfRule type="expression" dxfId="2250" priority="21" stopIfTrue="1">
      <formula>IF($BG25=$S78,1,0)</formula>
    </cfRule>
    <cfRule type="expression" dxfId="2249" priority="22" stopIfTrue="1">
      <formula>IF($BG26=$S78,1,0)</formula>
    </cfRule>
  </conditionalFormatting>
  <conditionalFormatting sqref="X19">
    <cfRule type="expression" dxfId="2248" priority="23" stopIfTrue="1">
      <formula>IF($BG26=$S78,1,0)</formula>
    </cfRule>
    <cfRule type="expression" dxfId="2247" priority="24" stopIfTrue="1">
      <formula>IF($BG25=$S78,1,0)</formula>
    </cfRule>
  </conditionalFormatting>
  <conditionalFormatting sqref="Y34">
    <cfRule type="expression" dxfId="2246" priority="13" stopIfTrue="1">
      <formula>IF(AND($BH41&gt;$BH42,ISNUMBER($BH41),ISNUMBER($BH42)),1,0)</formula>
    </cfRule>
  </conditionalFormatting>
  <conditionalFormatting sqref="Y35">
    <cfRule type="expression" dxfId="2245" priority="14" stopIfTrue="1">
      <formula>IF(AND($BH41&lt;$BH42,ISNUMBER($BH41),ISNUMBER($BH42)),1,0)</formula>
    </cfRule>
  </conditionalFormatting>
  <conditionalFormatting sqref="X34">
    <cfRule type="expression" dxfId="2244" priority="15" stopIfTrue="1">
      <formula>IF($BG41=$S79,1,0)</formula>
    </cfRule>
    <cfRule type="expression" dxfId="2243" priority="16" stopIfTrue="1">
      <formula>IF($BG42=$S79,1,0)</formula>
    </cfRule>
  </conditionalFormatting>
  <conditionalFormatting sqref="X35">
    <cfRule type="expression" dxfId="2242" priority="17" stopIfTrue="1">
      <formula>IF($BG42=$S79,1,0)</formula>
    </cfRule>
    <cfRule type="expression" dxfId="2241" priority="18" stopIfTrue="1">
      <formula>IF($BG41=$S79,1,0)</formula>
    </cfRule>
  </conditionalFormatting>
  <conditionalFormatting sqref="AD25">
    <cfRule type="expression" dxfId="2240" priority="7" stopIfTrue="1">
      <formula>IF(AND($BN32&gt;$BN33,ISNUMBER($BN32),ISNUMBER($BN33)),1,0)</formula>
    </cfRule>
  </conditionalFormatting>
  <conditionalFormatting sqref="AD26">
    <cfRule type="expression" dxfId="2239" priority="8" stopIfTrue="1">
      <formula>IF(AND($BN32&lt;$BN33,ISNUMBER($BN32),ISNUMBER($BN33)),1,0)</formula>
    </cfRule>
  </conditionalFormatting>
  <conditionalFormatting sqref="AC25">
    <cfRule type="expression" dxfId="2238" priority="9" stopIfTrue="1">
      <formula>IF($BM32=$S87,1,0)</formula>
    </cfRule>
    <cfRule type="expression" dxfId="2237" priority="10" stopIfTrue="1">
      <formula>IF($BM33=$S87,1,0)</formula>
    </cfRule>
  </conditionalFormatting>
  <conditionalFormatting sqref="AC26">
    <cfRule type="expression" dxfId="2236" priority="11" stopIfTrue="1">
      <formula>IF($BM33=$S87,1,0)</formula>
    </cfRule>
    <cfRule type="expression" dxfId="2235" priority="12" stopIfTrue="1">
      <formula>IF($BM32=$S87,1,0)</formula>
    </cfRule>
  </conditionalFormatting>
  <conditionalFormatting sqref="AD37">
    <cfRule type="expression" dxfId="2234" priority="1" stopIfTrue="1">
      <formula>IF(AND($BN44&gt;$BN45,ISNUMBER($BN44),ISNUMBER($BN45)),1,0)</formula>
    </cfRule>
  </conditionalFormatting>
  <conditionalFormatting sqref="AD38">
    <cfRule type="expression" dxfId="2233" priority="2" stopIfTrue="1">
      <formula>IF(AND($BN44&lt;$BN45,ISNUMBER($BN44),ISNUMBER($BN45)),1,0)</formula>
    </cfRule>
  </conditionalFormatting>
  <conditionalFormatting sqref="AC37">
    <cfRule type="expression" dxfId="2232" priority="3" stopIfTrue="1">
      <formula>IF($BM44=$S83,1,0)</formula>
    </cfRule>
    <cfRule type="expression" dxfId="2231" priority="4" stopIfTrue="1">
      <formula>IF($BM45=$S83,1,0)</formula>
    </cfRule>
  </conditionalFormatting>
  <conditionalFormatting sqref="AC38">
    <cfRule type="expression" dxfId="2230" priority="5" stopIfTrue="1">
      <formula>IF($BM45=$S83,1,0)</formula>
    </cfRule>
    <cfRule type="expression" dxfId="2229" priority="6" stopIfTrue="1">
      <formula>IF($BM44=$S83,1,0)</formula>
    </cfRule>
  </conditionalFormatting>
  <dataValidations count="1">
    <dataValidation type="list" allowBlank="1" showInputMessage="1" showErrorMessage="1" sqref="G4:H9 G11:H58 O24:O25 S4:T6 O12:O13 O28:O29 O16:O17 O20:O21 O32:O33 O36:O37 O40:O41 T14:T15 T22:T23 T30:T31 T38:T39 Y18:Y19 Y34:Y35 AD25:AD26 R7:S7 AD37:AD38" xr:uid="{1D3A5BD2-AC24-4856-946F-95979647AE3C}">
      <formula1>"0,1,2,3,4,5,6,7,8,9"</formula1>
    </dataValidation>
  </dataValidation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FD128-1D21-4D6C-B45D-70601B727727}">
  <sheetPr>
    <tabColor rgb="FFFF0000"/>
  </sheetPr>
  <dimension ref="A1:AF60"/>
  <sheetViews>
    <sheetView zoomScale="80" zoomScaleNormal="80" workbookViewId="0">
      <selection activeCell="W50" sqref="W50"/>
    </sheetView>
  </sheetViews>
  <sheetFormatPr defaultRowHeight="15" x14ac:dyDescent="0.25"/>
  <cols>
    <col min="1" max="3" width="9.140625" style="918"/>
    <col min="4" max="4" width="9.28515625" style="918" customWidth="1"/>
    <col min="5" max="5" width="10" style="918" bestFit="1" customWidth="1"/>
    <col min="6" max="6" width="15.7109375" style="918" customWidth="1"/>
    <col min="7" max="8" width="7.140625" style="918" customWidth="1"/>
    <col min="9" max="9" width="14.5703125" style="918" bestFit="1" customWidth="1"/>
    <col min="10" max="11" width="12.5703125" style="918" customWidth="1"/>
    <col min="12" max="12" width="9.140625" style="918"/>
    <col min="13" max="13" width="5.42578125" style="918" customWidth="1"/>
    <col min="14" max="14" width="14.140625" style="918" customWidth="1"/>
    <col min="15" max="15" width="9.140625" style="918"/>
    <col min="16" max="17" width="4.28515625" style="918" customWidth="1"/>
    <col min="18" max="18" width="5.140625" style="918" customWidth="1"/>
    <col min="19" max="20" width="9.140625" style="918"/>
    <col min="21" max="22" width="4.28515625" style="918" customWidth="1"/>
    <col min="23" max="25" width="9.140625" style="918"/>
    <col min="26" max="27" width="4.28515625" style="918" customWidth="1"/>
    <col min="28" max="16384" width="9.140625" style="918"/>
  </cols>
  <sheetData>
    <row r="1" spans="1:32" ht="15" customHeight="1" x14ac:dyDescent="0.25">
      <c r="A1" s="2009" t="s">
        <v>0</v>
      </c>
      <c r="B1" s="2010"/>
      <c r="C1" s="2010"/>
      <c r="D1" s="2010"/>
      <c r="E1" s="2010"/>
      <c r="F1" s="2010"/>
      <c r="G1" s="2010"/>
      <c r="H1" s="2010"/>
      <c r="I1" s="2011"/>
      <c r="J1" s="2031" t="s">
        <v>93</v>
      </c>
      <c r="K1" s="2032" t="s">
        <v>94</v>
      </c>
      <c r="AB1" s="949"/>
    </row>
    <row r="2" spans="1:32" ht="15" customHeight="1" x14ac:dyDescent="0.25">
      <c r="A2" s="2012"/>
      <c r="B2" s="2013"/>
      <c r="C2" s="2013"/>
      <c r="D2" s="2013"/>
      <c r="E2" s="2013"/>
      <c r="F2" s="2013"/>
      <c r="G2" s="2013"/>
      <c r="H2" s="2013"/>
      <c r="I2" s="2014"/>
      <c r="J2" s="2031"/>
      <c r="K2" s="2032"/>
    </row>
    <row r="3" spans="1:32" x14ac:dyDescent="0.25">
      <c r="A3" s="935" t="s">
        <v>52</v>
      </c>
      <c r="B3" s="935" t="s">
        <v>55</v>
      </c>
      <c r="C3" s="2015" t="s">
        <v>65</v>
      </c>
      <c r="D3" s="2015"/>
      <c r="E3" s="936" t="s">
        <v>64</v>
      </c>
      <c r="F3" s="935" t="s">
        <v>53</v>
      </c>
      <c r="G3" s="935"/>
      <c r="H3" s="935"/>
      <c r="I3" s="935" t="s">
        <v>54</v>
      </c>
      <c r="J3" s="49"/>
      <c r="K3" s="49"/>
      <c r="M3" s="2016" t="s">
        <v>119</v>
      </c>
      <c r="N3" s="2016"/>
      <c r="O3" s="2016"/>
    </row>
    <row r="4" spans="1:32" x14ac:dyDescent="0.25">
      <c r="A4" s="930">
        <v>1</v>
      </c>
      <c r="B4" s="932" t="s">
        <v>56</v>
      </c>
      <c r="C4" s="931" t="s">
        <v>1</v>
      </c>
      <c r="D4" s="932" t="s">
        <v>2</v>
      </c>
      <c r="E4" s="933">
        <v>0.70833333333333337</v>
      </c>
      <c r="F4" s="967" t="s">
        <v>3</v>
      </c>
      <c r="G4" s="972">
        <v>2</v>
      </c>
      <c r="H4" s="973">
        <v>0</v>
      </c>
      <c r="I4" s="967" t="s">
        <v>4</v>
      </c>
      <c r="J4" s="929">
        <v>3</v>
      </c>
      <c r="K4" s="929"/>
      <c r="M4" s="2016"/>
      <c r="N4" s="2016"/>
      <c r="O4" s="2016"/>
      <c r="P4" s="952"/>
      <c r="Q4" s="952"/>
      <c r="R4" s="952"/>
      <c r="S4" s="952"/>
      <c r="T4" s="952"/>
      <c r="U4" s="952"/>
      <c r="V4" s="952"/>
      <c r="W4" s="952"/>
      <c r="X4" s="952"/>
      <c r="Y4" s="952"/>
      <c r="Z4" s="952"/>
      <c r="AA4" s="952"/>
      <c r="AB4" s="952"/>
      <c r="AC4" s="952"/>
      <c r="AD4" s="952"/>
      <c r="AE4" s="952"/>
      <c r="AF4" s="952"/>
    </row>
    <row r="5" spans="1:32" x14ac:dyDescent="0.25">
      <c r="A5" s="920">
        <v>2</v>
      </c>
      <c r="B5" s="922" t="s">
        <v>56</v>
      </c>
      <c r="C5" s="921" t="s">
        <v>5</v>
      </c>
      <c r="D5" s="922" t="s">
        <v>6</v>
      </c>
      <c r="E5" s="923">
        <v>0.58333333333333337</v>
      </c>
      <c r="F5" s="967" t="s">
        <v>7</v>
      </c>
      <c r="G5" s="959">
        <v>0</v>
      </c>
      <c r="H5" s="960">
        <v>2</v>
      </c>
      <c r="I5" s="967" t="s">
        <v>8</v>
      </c>
      <c r="J5" s="929">
        <v>3</v>
      </c>
      <c r="K5" s="929"/>
      <c r="M5" s="952"/>
      <c r="N5" s="952"/>
      <c r="O5" s="952"/>
      <c r="P5" s="952"/>
      <c r="Q5" s="952"/>
      <c r="R5" s="952"/>
      <c r="S5" s="952"/>
      <c r="T5" s="952"/>
      <c r="U5" s="952"/>
      <c r="V5" s="952"/>
      <c r="W5" s="952"/>
      <c r="X5" s="952"/>
      <c r="Y5" s="952"/>
      <c r="Z5" s="952"/>
      <c r="AA5" s="952"/>
      <c r="AB5" s="952"/>
      <c r="AC5" s="952"/>
      <c r="AD5" s="952"/>
      <c r="AE5" s="952"/>
      <c r="AF5" s="952"/>
    </row>
    <row r="6" spans="1:32" x14ac:dyDescent="0.25">
      <c r="A6" s="920">
        <v>17</v>
      </c>
      <c r="B6" s="922" t="s">
        <v>56</v>
      </c>
      <c r="C6" s="921" t="s">
        <v>37</v>
      </c>
      <c r="D6" s="922" t="s">
        <v>38</v>
      </c>
      <c r="E6" s="923">
        <v>0.83333333333333337</v>
      </c>
      <c r="F6" s="967" t="s">
        <v>3</v>
      </c>
      <c r="G6" s="959">
        <v>2</v>
      </c>
      <c r="H6" s="960">
        <v>2</v>
      </c>
      <c r="I6" s="967" t="s">
        <v>7</v>
      </c>
      <c r="J6" s="929">
        <v>0</v>
      </c>
      <c r="K6" s="929"/>
      <c r="M6" s="952"/>
      <c r="N6" s="952"/>
      <c r="O6" s="952"/>
      <c r="P6" s="952"/>
      <c r="Q6" s="952"/>
      <c r="R6" s="952"/>
      <c r="S6" s="952"/>
      <c r="T6" s="952"/>
      <c r="U6" s="952"/>
      <c r="V6" s="952"/>
      <c r="W6" s="952"/>
      <c r="X6" s="952"/>
      <c r="Y6" s="952"/>
      <c r="Z6" s="952"/>
      <c r="AA6" s="952"/>
      <c r="AB6" s="952"/>
      <c r="AC6" s="952"/>
      <c r="AD6" s="952"/>
      <c r="AE6" s="952"/>
      <c r="AF6" s="952"/>
    </row>
    <row r="7" spans="1:32" x14ac:dyDescent="0.25">
      <c r="A7" s="920">
        <v>18</v>
      </c>
      <c r="B7" s="922" t="s">
        <v>56</v>
      </c>
      <c r="C7" s="921" t="s">
        <v>42</v>
      </c>
      <c r="D7" s="922" t="s">
        <v>43</v>
      </c>
      <c r="E7" s="919">
        <v>0.70833333333333337</v>
      </c>
      <c r="F7" s="967" t="s">
        <v>8</v>
      </c>
      <c r="G7" s="959">
        <v>3</v>
      </c>
      <c r="H7" s="960">
        <v>0</v>
      </c>
      <c r="I7" s="967" t="s">
        <v>4</v>
      </c>
      <c r="J7" s="929">
        <v>3</v>
      </c>
      <c r="K7" s="929"/>
      <c r="M7" s="952"/>
      <c r="N7" s="952"/>
      <c r="O7" s="952"/>
      <c r="P7" s="952"/>
      <c r="Q7" s="952"/>
      <c r="R7" s="952"/>
      <c r="S7" s="952"/>
      <c r="T7" s="952"/>
      <c r="U7" s="952"/>
      <c r="V7" s="952"/>
      <c r="W7" s="952"/>
      <c r="X7" s="952"/>
      <c r="Y7" s="952"/>
      <c r="Z7" s="952"/>
      <c r="AA7" s="952"/>
      <c r="AB7" s="952"/>
      <c r="AC7" s="952"/>
      <c r="AD7" s="952"/>
      <c r="AE7" s="952"/>
      <c r="AF7" s="952"/>
    </row>
    <row r="8" spans="1:32" ht="15" customHeight="1" x14ac:dyDescent="0.25">
      <c r="A8" s="920">
        <v>33</v>
      </c>
      <c r="B8" s="922" t="s">
        <v>56</v>
      </c>
      <c r="C8" s="921" t="s">
        <v>29</v>
      </c>
      <c r="D8" s="922" t="s">
        <v>48</v>
      </c>
      <c r="E8" s="923">
        <v>0.66666666666666663</v>
      </c>
      <c r="F8" s="967" t="s">
        <v>8</v>
      </c>
      <c r="G8" s="959">
        <v>1</v>
      </c>
      <c r="H8" s="960">
        <v>1</v>
      </c>
      <c r="I8" s="967" t="s">
        <v>3</v>
      </c>
      <c r="J8" s="929">
        <v>0</v>
      </c>
      <c r="K8" s="929"/>
      <c r="M8" s="2017" t="s">
        <v>67</v>
      </c>
      <c r="N8" s="2018"/>
      <c r="O8" s="2018"/>
      <c r="P8" s="2023"/>
      <c r="Q8" s="938"/>
      <c r="R8" s="2017" t="s">
        <v>68</v>
      </c>
      <c r="S8" s="2018"/>
      <c r="T8" s="2018"/>
      <c r="U8" s="938"/>
      <c r="V8" s="938"/>
      <c r="W8" s="2017" t="s">
        <v>69</v>
      </c>
      <c r="X8" s="2018"/>
      <c r="Y8" s="2018"/>
      <c r="Z8" s="938"/>
      <c r="AA8" s="938"/>
      <c r="AB8" s="2017" t="s">
        <v>66</v>
      </c>
      <c r="AC8" s="2018"/>
      <c r="AD8" s="2018"/>
      <c r="AE8" s="950"/>
      <c r="AF8" s="950"/>
    </row>
    <row r="9" spans="1:32" ht="15" customHeight="1" x14ac:dyDescent="0.25">
      <c r="A9" s="920">
        <v>34</v>
      </c>
      <c r="B9" s="922" t="s">
        <v>56</v>
      </c>
      <c r="C9" s="921" t="s">
        <v>29</v>
      </c>
      <c r="D9" s="922" t="s">
        <v>48</v>
      </c>
      <c r="E9" s="923">
        <v>0.66666666666666663</v>
      </c>
      <c r="F9" s="967" t="s">
        <v>4</v>
      </c>
      <c r="G9" s="959">
        <v>0</v>
      </c>
      <c r="H9" s="960">
        <v>3</v>
      </c>
      <c r="I9" s="967" t="s">
        <v>7</v>
      </c>
      <c r="J9" s="929">
        <v>0</v>
      </c>
      <c r="K9" s="929"/>
      <c r="M9" s="2019"/>
      <c r="N9" s="2020"/>
      <c r="O9" s="2020"/>
      <c r="P9" s="2023"/>
      <c r="Q9" s="938"/>
      <c r="R9" s="2019"/>
      <c r="S9" s="2020"/>
      <c r="T9" s="2020"/>
      <c r="U9" s="938"/>
      <c r="V9" s="938"/>
      <c r="W9" s="2019"/>
      <c r="X9" s="2020"/>
      <c r="Y9" s="2020"/>
      <c r="Z9" s="938"/>
      <c r="AA9" s="938"/>
      <c r="AB9" s="2019"/>
      <c r="AC9" s="2020"/>
      <c r="AD9" s="2020"/>
      <c r="AE9" s="950"/>
      <c r="AF9" s="950"/>
    </row>
    <row r="10" spans="1:32" x14ac:dyDescent="0.25">
      <c r="E10" s="929"/>
      <c r="F10" s="953"/>
      <c r="G10" s="953"/>
      <c r="H10" s="953"/>
      <c r="I10" s="953"/>
      <c r="J10" s="55">
        <f>SUM(J4:J9)</f>
        <v>9</v>
      </c>
      <c r="K10" s="56"/>
      <c r="M10" s="938"/>
      <c r="N10" s="938"/>
      <c r="O10" s="938"/>
      <c r="P10" s="938"/>
      <c r="Q10" s="938"/>
      <c r="R10" s="938"/>
      <c r="S10" s="938"/>
      <c r="T10" s="938"/>
      <c r="U10" s="938"/>
      <c r="V10" s="938"/>
      <c r="W10" s="938"/>
      <c r="X10" s="938"/>
      <c r="Y10" s="938"/>
      <c r="Z10" s="938"/>
      <c r="AA10" s="938"/>
      <c r="AB10" s="938"/>
      <c r="AC10" s="938"/>
      <c r="AD10" s="938"/>
      <c r="AE10" s="938"/>
      <c r="AF10" s="950"/>
    </row>
    <row r="11" spans="1:32" x14ac:dyDescent="0.25">
      <c r="A11" s="920">
        <v>3</v>
      </c>
      <c r="B11" s="922" t="s">
        <v>57</v>
      </c>
      <c r="C11" s="921" t="s">
        <v>5</v>
      </c>
      <c r="D11" s="922" t="s">
        <v>6</v>
      </c>
      <c r="E11" s="923">
        <v>0.83333333333333337</v>
      </c>
      <c r="F11" s="967" t="s">
        <v>9</v>
      </c>
      <c r="G11" s="959">
        <v>1</v>
      </c>
      <c r="H11" s="960">
        <v>1</v>
      </c>
      <c r="I11" s="967" t="s">
        <v>10</v>
      </c>
      <c r="J11" s="929">
        <v>3</v>
      </c>
      <c r="K11" s="929"/>
      <c r="M11" s="938" t="s">
        <v>75</v>
      </c>
      <c r="N11" s="938"/>
      <c r="O11" s="938"/>
      <c r="P11" s="938"/>
      <c r="Q11" s="938"/>
      <c r="R11" s="938"/>
      <c r="S11" s="938"/>
      <c r="T11" s="938"/>
      <c r="U11" s="938"/>
      <c r="V11" s="938"/>
      <c r="W11" s="938"/>
      <c r="X11" s="938"/>
      <c r="Y11" s="938"/>
      <c r="Z11" s="938"/>
      <c r="AA11" s="938"/>
      <c r="AB11" s="938"/>
      <c r="AC11" s="938"/>
      <c r="AD11" s="938"/>
      <c r="AE11" s="938"/>
      <c r="AF11" s="950"/>
    </row>
    <row r="12" spans="1:32" x14ac:dyDescent="0.25">
      <c r="A12" s="920">
        <v>4</v>
      </c>
      <c r="B12" s="922" t="s">
        <v>57</v>
      </c>
      <c r="C12" s="921" t="s">
        <v>5</v>
      </c>
      <c r="D12" s="922" t="s">
        <v>6</v>
      </c>
      <c r="E12" s="923">
        <v>0.70833333333333337</v>
      </c>
      <c r="F12" s="967" t="s">
        <v>11</v>
      </c>
      <c r="G12" s="959">
        <v>2</v>
      </c>
      <c r="H12" s="960">
        <v>0</v>
      </c>
      <c r="I12" s="967" t="s">
        <v>12</v>
      </c>
      <c r="J12" s="929">
        <v>0</v>
      </c>
      <c r="K12" s="929"/>
      <c r="M12" s="2021">
        <v>49</v>
      </c>
      <c r="N12" s="939" t="s">
        <v>8</v>
      </c>
      <c r="O12" s="940">
        <v>2</v>
      </c>
      <c r="P12" s="938"/>
      <c r="Q12" s="938"/>
      <c r="R12" s="938"/>
      <c r="S12" s="938"/>
      <c r="T12" s="938"/>
      <c r="U12" s="938"/>
      <c r="V12" s="938"/>
      <c r="W12" s="938"/>
      <c r="X12" s="938"/>
      <c r="Y12" s="938"/>
      <c r="Z12" s="938"/>
      <c r="AA12" s="938"/>
      <c r="AB12" s="938"/>
      <c r="AC12" s="938"/>
      <c r="AD12" s="938"/>
      <c r="AE12" s="938"/>
      <c r="AF12" s="950"/>
    </row>
    <row r="13" spans="1:32" x14ac:dyDescent="0.25">
      <c r="A13" s="920">
        <v>19</v>
      </c>
      <c r="B13" s="922" t="s">
        <v>57</v>
      </c>
      <c r="C13" s="921" t="s">
        <v>42</v>
      </c>
      <c r="D13" s="922" t="s">
        <v>43</v>
      </c>
      <c r="E13" s="923">
        <v>0.58333333333333337</v>
      </c>
      <c r="F13" s="967" t="s">
        <v>9</v>
      </c>
      <c r="G13" s="959">
        <v>1</v>
      </c>
      <c r="H13" s="960">
        <v>1</v>
      </c>
      <c r="I13" s="967" t="s">
        <v>11</v>
      </c>
      <c r="J13" s="929">
        <v>0</v>
      </c>
      <c r="K13" s="929"/>
      <c r="M13" s="2022"/>
      <c r="N13" s="941" t="s">
        <v>9</v>
      </c>
      <c r="O13" s="928">
        <v>2</v>
      </c>
      <c r="P13" s="942"/>
      <c r="Q13" s="938"/>
      <c r="R13" s="938" t="s">
        <v>82</v>
      </c>
      <c r="S13" s="938"/>
      <c r="T13" s="938"/>
      <c r="U13" s="943"/>
      <c r="V13" s="938"/>
      <c r="W13" s="938"/>
      <c r="X13" s="938"/>
      <c r="Y13" s="938"/>
      <c r="Z13" s="938"/>
      <c r="AA13" s="938"/>
      <c r="AB13" s="938"/>
      <c r="AC13" s="938"/>
      <c r="AD13" s="938"/>
      <c r="AE13" s="938"/>
      <c r="AF13" s="950"/>
    </row>
    <row r="14" spans="1:32" x14ac:dyDescent="0.25">
      <c r="A14" s="920">
        <v>20</v>
      </c>
      <c r="B14" s="922" t="s">
        <v>57</v>
      </c>
      <c r="C14" s="921" t="s">
        <v>42</v>
      </c>
      <c r="D14" s="922" t="s">
        <v>43</v>
      </c>
      <c r="E14" s="923">
        <v>0.83333333333333337</v>
      </c>
      <c r="F14" s="967" t="s">
        <v>12</v>
      </c>
      <c r="G14" s="959">
        <v>0</v>
      </c>
      <c r="H14" s="960">
        <v>2</v>
      </c>
      <c r="I14" s="967" t="s">
        <v>10</v>
      </c>
      <c r="J14" s="929">
        <v>3</v>
      </c>
      <c r="K14" s="929"/>
      <c r="M14" s="938"/>
      <c r="N14" s="54" t="s">
        <v>93</v>
      </c>
      <c r="O14" s="58">
        <v>5</v>
      </c>
      <c r="P14" s="944"/>
      <c r="Q14" s="938"/>
      <c r="R14" s="2021">
        <v>57</v>
      </c>
      <c r="S14" s="939" t="s">
        <v>8</v>
      </c>
      <c r="T14" s="940">
        <v>1</v>
      </c>
      <c r="U14" s="938"/>
      <c r="V14" s="938"/>
      <c r="W14" s="938"/>
      <c r="X14" s="938"/>
      <c r="Y14" s="938"/>
      <c r="Z14" s="938"/>
      <c r="AA14" s="938"/>
      <c r="AB14" s="938"/>
      <c r="AC14" s="938"/>
      <c r="AD14" s="938"/>
      <c r="AE14" s="950"/>
      <c r="AF14" s="950"/>
    </row>
    <row r="15" spans="1:32" x14ac:dyDescent="0.25">
      <c r="A15" s="920">
        <v>35</v>
      </c>
      <c r="B15" s="922" t="s">
        <v>57</v>
      </c>
      <c r="C15" s="921" t="s">
        <v>29</v>
      </c>
      <c r="D15" s="922" t="s">
        <v>48</v>
      </c>
      <c r="E15" s="923">
        <v>0.83333333333333337</v>
      </c>
      <c r="F15" s="967" t="s">
        <v>12</v>
      </c>
      <c r="G15" s="959">
        <v>0</v>
      </c>
      <c r="H15" s="960">
        <v>2</v>
      </c>
      <c r="I15" s="967" t="s">
        <v>9</v>
      </c>
      <c r="J15" s="929">
        <v>0</v>
      </c>
      <c r="K15" s="929"/>
      <c r="M15" s="938" t="s">
        <v>74</v>
      </c>
      <c r="N15" s="938"/>
      <c r="O15" s="938"/>
      <c r="P15" s="944"/>
      <c r="Q15" s="945"/>
      <c r="R15" s="2022"/>
      <c r="S15" s="941" t="s">
        <v>15</v>
      </c>
      <c r="T15" s="928">
        <v>1</v>
      </c>
      <c r="U15" s="942"/>
      <c r="V15" s="938"/>
      <c r="W15" s="938"/>
      <c r="X15" s="938"/>
      <c r="Y15" s="938"/>
      <c r="Z15" s="938"/>
      <c r="AA15" s="938"/>
      <c r="AB15" s="938"/>
      <c r="AC15" s="938"/>
      <c r="AD15" s="938"/>
      <c r="AE15" s="950"/>
      <c r="AF15" s="950"/>
    </row>
    <row r="16" spans="1:32" x14ac:dyDescent="0.25">
      <c r="A16" s="920">
        <v>36</v>
      </c>
      <c r="B16" s="922" t="s">
        <v>57</v>
      </c>
      <c r="C16" s="921" t="s">
        <v>29</v>
      </c>
      <c r="D16" s="922" t="s">
        <v>48</v>
      </c>
      <c r="E16" s="923">
        <v>0.83333333333333337</v>
      </c>
      <c r="F16" s="967" t="s">
        <v>10</v>
      </c>
      <c r="G16" s="959">
        <v>3</v>
      </c>
      <c r="H16" s="960">
        <v>0</v>
      </c>
      <c r="I16" s="967" t="s">
        <v>11</v>
      </c>
      <c r="J16" s="929">
        <v>0</v>
      </c>
      <c r="K16" s="929"/>
      <c r="M16" s="2021">
        <v>50</v>
      </c>
      <c r="N16" s="939" t="s">
        <v>15</v>
      </c>
      <c r="O16" s="940">
        <v>1</v>
      </c>
      <c r="P16" s="946"/>
      <c r="Q16" s="938"/>
      <c r="R16" s="938"/>
      <c r="S16" s="54" t="s">
        <v>93</v>
      </c>
      <c r="T16" s="58">
        <v>6</v>
      </c>
      <c r="U16" s="944"/>
      <c r="V16" s="938"/>
      <c r="W16" s="938"/>
      <c r="X16" s="938"/>
      <c r="Y16" s="938"/>
      <c r="Z16" s="938"/>
      <c r="AA16" s="938"/>
      <c r="AB16" s="938"/>
      <c r="AC16" s="938"/>
      <c r="AD16" s="938"/>
      <c r="AE16" s="950"/>
      <c r="AF16" s="950"/>
    </row>
    <row r="17" spans="1:32" x14ac:dyDescent="0.25">
      <c r="A17" s="920"/>
      <c r="B17" s="922"/>
      <c r="C17" s="921"/>
      <c r="D17" s="922"/>
      <c r="E17" s="923"/>
      <c r="F17" s="953"/>
      <c r="G17" s="953"/>
      <c r="H17" s="953"/>
      <c r="I17" s="953"/>
      <c r="J17" s="55">
        <f>SUM(J11:J16)</f>
        <v>6</v>
      </c>
      <c r="K17" s="56"/>
      <c r="M17" s="2022"/>
      <c r="N17" s="2000" t="s">
        <v>20</v>
      </c>
      <c r="O17" s="928">
        <v>1</v>
      </c>
      <c r="P17" s="938"/>
      <c r="Q17" s="938"/>
      <c r="R17" s="938"/>
      <c r="S17" s="938"/>
      <c r="T17" s="938"/>
      <c r="U17" s="944"/>
      <c r="V17" s="938"/>
      <c r="W17" s="938" t="s">
        <v>86</v>
      </c>
      <c r="X17" s="938"/>
      <c r="Y17" s="938"/>
      <c r="Z17" s="938"/>
      <c r="AA17" s="938"/>
      <c r="AB17" s="938"/>
      <c r="AC17" s="938"/>
      <c r="AD17" s="938"/>
      <c r="AE17" s="950"/>
      <c r="AF17" s="950"/>
    </row>
    <row r="18" spans="1:32" x14ac:dyDescent="0.25">
      <c r="A18" s="920">
        <v>5</v>
      </c>
      <c r="B18" s="922" t="s">
        <v>61</v>
      </c>
      <c r="C18" s="921" t="s">
        <v>13</v>
      </c>
      <c r="D18" s="922" t="s">
        <v>14</v>
      </c>
      <c r="E18" s="934">
        <v>0.5</v>
      </c>
      <c r="F18" s="967" t="s">
        <v>15</v>
      </c>
      <c r="G18" s="959">
        <v>1</v>
      </c>
      <c r="H18" s="960">
        <v>0</v>
      </c>
      <c r="I18" s="967" t="s">
        <v>16</v>
      </c>
      <c r="J18" s="929">
        <v>3</v>
      </c>
      <c r="K18" s="929"/>
      <c r="M18" s="938"/>
      <c r="N18" s="54" t="s">
        <v>93</v>
      </c>
      <c r="O18" s="58">
        <v>1</v>
      </c>
      <c r="P18" s="938"/>
      <c r="Q18" s="938"/>
      <c r="R18" s="938"/>
      <c r="S18" s="938"/>
      <c r="T18" s="938"/>
      <c r="U18" s="944"/>
      <c r="V18" s="938"/>
      <c r="W18" s="2021">
        <v>61</v>
      </c>
      <c r="X18" s="2001" t="s">
        <v>8</v>
      </c>
      <c r="Y18" s="940">
        <v>0</v>
      </c>
      <c r="Z18" s="938"/>
      <c r="AA18" s="947"/>
      <c r="AB18" s="938"/>
      <c r="AC18" s="938"/>
      <c r="AD18" s="938"/>
      <c r="AE18" s="950"/>
      <c r="AF18" s="950"/>
    </row>
    <row r="19" spans="1:32" x14ac:dyDescent="0.25">
      <c r="A19" s="920">
        <v>6</v>
      </c>
      <c r="B19" s="922" t="s">
        <v>61</v>
      </c>
      <c r="C19" s="921" t="s">
        <v>13</v>
      </c>
      <c r="D19" s="922" t="s">
        <v>14</v>
      </c>
      <c r="E19" s="923">
        <v>0.75</v>
      </c>
      <c r="F19" s="967" t="s">
        <v>73</v>
      </c>
      <c r="G19" s="959">
        <v>0</v>
      </c>
      <c r="H19" s="960">
        <v>0</v>
      </c>
      <c r="I19" s="967" t="s">
        <v>17</v>
      </c>
      <c r="J19" s="929">
        <v>0</v>
      </c>
      <c r="K19" s="929"/>
      <c r="M19" s="938" t="s">
        <v>78</v>
      </c>
      <c r="N19" s="938"/>
      <c r="O19" s="938"/>
      <c r="P19" s="938"/>
      <c r="Q19" s="938"/>
      <c r="R19" s="938"/>
      <c r="S19" s="938"/>
      <c r="T19" s="938"/>
      <c r="U19" s="944"/>
      <c r="V19" s="945"/>
      <c r="W19" s="2022"/>
      <c r="X19" s="2000" t="s">
        <v>24</v>
      </c>
      <c r="Y19" s="928">
        <v>2</v>
      </c>
      <c r="Z19" s="942"/>
      <c r="AA19" s="948"/>
      <c r="AB19" s="938"/>
      <c r="AC19" s="938"/>
      <c r="AD19" s="938"/>
      <c r="AE19" s="950"/>
      <c r="AF19" s="950"/>
    </row>
    <row r="20" spans="1:32" x14ac:dyDescent="0.25">
      <c r="A20" s="920">
        <v>21</v>
      </c>
      <c r="B20" s="922" t="s">
        <v>61</v>
      </c>
      <c r="C20" s="921" t="s">
        <v>1</v>
      </c>
      <c r="D20" s="922" t="s">
        <v>44</v>
      </c>
      <c r="E20" s="923">
        <v>0.70833333333333337</v>
      </c>
      <c r="F20" s="967" t="s">
        <v>15</v>
      </c>
      <c r="G20" s="959">
        <v>1</v>
      </c>
      <c r="H20" s="960">
        <v>0</v>
      </c>
      <c r="I20" s="967" t="s">
        <v>73</v>
      </c>
      <c r="J20" s="929">
        <v>5</v>
      </c>
      <c r="K20" s="929"/>
      <c r="M20" s="2021">
        <v>53</v>
      </c>
      <c r="N20" s="939" t="s">
        <v>24</v>
      </c>
      <c r="O20" s="940">
        <v>3</v>
      </c>
      <c r="P20" s="938"/>
      <c r="Q20" s="938"/>
      <c r="R20" s="938"/>
      <c r="S20" s="938"/>
      <c r="T20" s="938"/>
      <c r="U20" s="944"/>
      <c r="V20" s="938"/>
      <c r="W20" s="938"/>
      <c r="X20" s="54" t="s">
        <v>93</v>
      </c>
      <c r="Y20" s="58">
        <v>0</v>
      </c>
      <c r="Z20" s="944"/>
      <c r="AA20" s="938"/>
      <c r="AB20" s="938"/>
      <c r="AC20" s="938"/>
      <c r="AD20" s="938"/>
      <c r="AE20" s="950"/>
      <c r="AF20" s="950"/>
    </row>
    <row r="21" spans="1:32" x14ac:dyDescent="0.25">
      <c r="A21" s="920">
        <v>22</v>
      </c>
      <c r="B21" s="922" t="s">
        <v>61</v>
      </c>
      <c r="C21" s="921" t="s">
        <v>1</v>
      </c>
      <c r="D21" s="922" t="s">
        <v>44</v>
      </c>
      <c r="E21" s="923">
        <v>0.58333333333333337</v>
      </c>
      <c r="F21" s="967" t="s">
        <v>17</v>
      </c>
      <c r="G21" s="959">
        <v>1</v>
      </c>
      <c r="H21" s="960">
        <v>1</v>
      </c>
      <c r="I21" s="967" t="s">
        <v>16</v>
      </c>
      <c r="J21" s="929">
        <v>5</v>
      </c>
      <c r="K21" s="929"/>
      <c r="M21" s="2022"/>
      <c r="N21" s="2000" t="s">
        <v>31</v>
      </c>
      <c r="O21" s="928">
        <v>0</v>
      </c>
      <c r="P21" s="942"/>
      <c r="Q21" s="938"/>
      <c r="R21" s="938" t="s">
        <v>83</v>
      </c>
      <c r="S21" s="938"/>
      <c r="T21" s="938"/>
      <c r="U21" s="944"/>
      <c r="V21" s="938"/>
      <c r="W21" s="938"/>
      <c r="X21" s="938"/>
      <c r="Y21" s="938"/>
      <c r="Z21" s="944"/>
      <c r="AA21" s="938"/>
      <c r="AB21" s="938"/>
      <c r="AC21" s="938"/>
      <c r="AD21" s="938"/>
      <c r="AE21" s="950"/>
      <c r="AF21" s="950"/>
    </row>
    <row r="22" spans="1:32" x14ac:dyDescent="0.25">
      <c r="A22" s="920">
        <v>37</v>
      </c>
      <c r="B22" s="922" t="s">
        <v>61</v>
      </c>
      <c r="C22" s="921" t="s">
        <v>37</v>
      </c>
      <c r="D22" s="922" t="s">
        <v>49</v>
      </c>
      <c r="E22" s="923">
        <v>0.66666666666666663</v>
      </c>
      <c r="F22" s="967" t="s">
        <v>17</v>
      </c>
      <c r="G22" s="959">
        <v>0</v>
      </c>
      <c r="H22" s="960">
        <v>2</v>
      </c>
      <c r="I22" s="967" t="s">
        <v>15</v>
      </c>
      <c r="J22" s="929">
        <v>0</v>
      </c>
      <c r="K22" s="929"/>
      <c r="M22" s="938"/>
      <c r="N22" s="54" t="s">
        <v>93</v>
      </c>
      <c r="O22" s="58">
        <v>1</v>
      </c>
      <c r="P22" s="944"/>
      <c r="Q22" s="938"/>
      <c r="R22" s="2021">
        <v>58</v>
      </c>
      <c r="S22" s="939" t="s">
        <v>24</v>
      </c>
      <c r="T22" s="940">
        <v>2</v>
      </c>
      <c r="U22" s="946"/>
      <c r="V22" s="938"/>
      <c r="W22" s="938"/>
      <c r="X22" s="938"/>
      <c r="Y22" s="938"/>
      <c r="Z22" s="944"/>
      <c r="AA22" s="938"/>
      <c r="AB22" s="938"/>
      <c r="AC22" s="938"/>
      <c r="AD22" s="938"/>
      <c r="AE22" s="950"/>
      <c r="AF22" s="950"/>
    </row>
    <row r="23" spans="1:32" x14ac:dyDescent="0.25">
      <c r="A23" s="920">
        <v>38</v>
      </c>
      <c r="B23" s="922" t="s">
        <v>61</v>
      </c>
      <c r="C23" s="921" t="s">
        <v>37</v>
      </c>
      <c r="D23" s="922" t="s">
        <v>49</v>
      </c>
      <c r="E23" s="923">
        <v>0.66666666666666663</v>
      </c>
      <c r="F23" s="967" t="s">
        <v>16</v>
      </c>
      <c r="G23" s="959">
        <v>1</v>
      </c>
      <c r="H23" s="960">
        <v>1</v>
      </c>
      <c r="I23" s="967" t="s">
        <v>73</v>
      </c>
      <c r="J23" s="929">
        <v>0</v>
      </c>
      <c r="K23" s="929"/>
      <c r="M23" s="938" t="s">
        <v>79</v>
      </c>
      <c r="N23" s="938"/>
      <c r="O23" s="938"/>
      <c r="P23" s="944"/>
      <c r="Q23" s="945"/>
      <c r="R23" s="2022"/>
      <c r="S23" s="941" t="s">
        <v>33</v>
      </c>
      <c r="T23" s="928">
        <v>1</v>
      </c>
      <c r="U23" s="938"/>
      <c r="V23" s="938"/>
      <c r="W23" s="938"/>
      <c r="X23" s="938"/>
      <c r="Y23" s="938"/>
      <c r="Z23" s="944"/>
      <c r="AA23" s="938"/>
      <c r="AB23" s="938"/>
      <c r="AC23" s="938"/>
      <c r="AD23" s="938"/>
      <c r="AE23" s="950"/>
      <c r="AF23" s="950"/>
    </row>
    <row r="24" spans="1:32" x14ac:dyDescent="0.25">
      <c r="A24" s="920"/>
      <c r="B24" s="922"/>
      <c r="C24" s="921"/>
      <c r="D24" s="922"/>
      <c r="E24" s="923"/>
      <c r="F24" s="953"/>
      <c r="G24" s="953"/>
      <c r="H24" s="953"/>
      <c r="I24" s="953"/>
      <c r="J24" s="56">
        <f>SUM(J18:J23)</f>
        <v>13</v>
      </c>
      <c r="K24" s="56"/>
      <c r="M24" s="2021">
        <v>54</v>
      </c>
      <c r="N24" s="939" t="s">
        <v>33</v>
      </c>
      <c r="O24" s="940">
        <v>2</v>
      </c>
      <c r="P24" s="946"/>
      <c r="Q24" s="938"/>
      <c r="R24" s="938"/>
      <c r="S24" s="54" t="s">
        <v>93</v>
      </c>
      <c r="T24" s="58">
        <v>6</v>
      </c>
      <c r="U24" s="938"/>
      <c r="V24" s="938"/>
      <c r="W24" s="938"/>
      <c r="X24" s="938"/>
      <c r="Y24" s="938"/>
      <c r="Z24" s="944"/>
      <c r="AA24" s="938"/>
      <c r="AB24" s="938" t="s">
        <v>89</v>
      </c>
      <c r="AC24" s="938"/>
      <c r="AD24" s="938"/>
      <c r="AE24" s="950"/>
      <c r="AF24" s="950"/>
    </row>
    <row r="25" spans="1:32" x14ac:dyDescent="0.25">
      <c r="A25" s="920">
        <v>7</v>
      </c>
      <c r="B25" s="922" t="s">
        <v>60</v>
      </c>
      <c r="C25" s="921" t="s">
        <v>13</v>
      </c>
      <c r="D25" s="922" t="s">
        <v>14</v>
      </c>
      <c r="E25" s="923">
        <v>0.625</v>
      </c>
      <c r="F25" s="967" t="s">
        <v>18</v>
      </c>
      <c r="G25" s="959">
        <v>3</v>
      </c>
      <c r="H25" s="960">
        <v>0</v>
      </c>
      <c r="I25" s="967" t="s">
        <v>19</v>
      </c>
      <c r="J25" s="929">
        <v>0</v>
      </c>
      <c r="K25" s="929"/>
      <c r="M25" s="2022"/>
      <c r="N25" s="2000" t="s">
        <v>39</v>
      </c>
      <c r="O25" s="928">
        <v>0</v>
      </c>
      <c r="P25" s="938"/>
      <c r="Q25" s="938"/>
      <c r="R25" s="938"/>
      <c r="S25" s="938"/>
      <c r="T25" s="938"/>
      <c r="U25" s="938"/>
      <c r="V25" s="938"/>
      <c r="W25" s="938"/>
      <c r="X25" s="938"/>
      <c r="Y25" s="938"/>
      <c r="Z25" s="944"/>
      <c r="AA25" s="938"/>
      <c r="AB25" s="2021">
        <v>64</v>
      </c>
      <c r="AC25" s="2001" t="s">
        <v>118</v>
      </c>
      <c r="AD25" s="940">
        <v>0</v>
      </c>
      <c r="AE25" s="950"/>
      <c r="AF25" s="950"/>
    </row>
    <row r="26" spans="1:32" x14ac:dyDescent="0.25">
      <c r="A26" s="920">
        <v>8</v>
      </c>
      <c r="B26" s="922" t="s">
        <v>60</v>
      </c>
      <c r="C26" s="921" t="s">
        <v>13</v>
      </c>
      <c r="D26" s="922" t="s">
        <v>14</v>
      </c>
      <c r="E26" s="934">
        <v>0.875</v>
      </c>
      <c r="F26" s="967" t="s">
        <v>20</v>
      </c>
      <c r="G26" s="959">
        <v>2</v>
      </c>
      <c r="H26" s="960">
        <v>1</v>
      </c>
      <c r="I26" s="967" t="s">
        <v>21</v>
      </c>
      <c r="J26" s="929">
        <v>3</v>
      </c>
      <c r="K26" s="929"/>
      <c r="M26" s="937"/>
      <c r="N26" s="54" t="s">
        <v>93</v>
      </c>
      <c r="O26" s="58">
        <v>1</v>
      </c>
      <c r="P26" s="938"/>
      <c r="Q26" s="938"/>
      <c r="R26" s="938"/>
      <c r="S26" s="938"/>
      <c r="T26" s="938"/>
      <c r="U26" s="938"/>
      <c r="V26" s="938"/>
      <c r="W26" s="938"/>
      <c r="X26" s="938"/>
      <c r="Y26" s="938"/>
      <c r="Z26" s="944"/>
      <c r="AA26" s="945"/>
      <c r="AB26" s="2022"/>
      <c r="AC26" s="2000" t="s">
        <v>36</v>
      </c>
      <c r="AD26" s="928">
        <v>0</v>
      </c>
      <c r="AE26" s="950"/>
      <c r="AF26" s="950"/>
    </row>
    <row r="27" spans="1:32" x14ac:dyDescent="0.25">
      <c r="A27" s="920">
        <v>23</v>
      </c>
      <c r="B27" s="929" t="s">
        <v>60</v>
      </c>
      <c r="C27" s="921" t="s">
        <v>1</v>
      </c>
      <c r="D27" s="922" t="s">
        <v>44</v>
      </c>
      <c r="E27" s="923">
        <v>0.83333333333333337</v>
      </c>
      <c r="F27" s="967" t="s">
        <v>18</v>
      </c>
      <c r="G27" s="959">
        <v>1</v>
      </c>
      <c r="H27" s="960">
        <v>1</v>
      </c>
      <c r="I27" s="967" t="s">
        <v>20</v>
      </c>
      <c r="J27" s="929">
        <v>0</v>
      </c>
      <c r="K27" s="929"/>
      <c r="M27" s="938" t="s">
        <v>76</v>
      </c>
      <c r="N27" s="938"/>
      <c r="O27" s="938"/>
      <c r="P27" s="938"/>
      <c r="Q27" s="938"/>
      <c r="R27" s="938"/>
      <c r="S27" s="938"/>
      <c r="T27" s="938"/>
      <c r="U27" s="938"/>
      <c r="V27" s="938"/>
      <c r="W27" s="938"/>
      <c r="X27" s="938"/>
      <c r="Y27" s="938"/>
      <c r="Z27" s="944"/>
      <c r="AA27" s="938"/>
      <c r="AB27" s="938"/>
      <c r="AC27" s="54" t="s">
        <v>93</v>
      </c>
      <c r="AD27" s="58">
        <v>0</v>
      </c>
      <c r="AE27" s="950"/>
      <c r="AF27" s="950"/>
    </row>
    <row r="28" spans="1:32" x14ac:dyDescent="0.25">
      <c r="A28" s="920">
        <v>24</v>
      </c>
      <c r="B28" s="922" t="s">
        <v>60</v>
      </c>
      <c r="C28" s="921" t="s">
        <v>5</v>
      </c>
      <c r="D28" s="922" t="s">
        <v>45</v>
      </c>
      <c r="E28" s="923">
        <v>0.70833333333333337</v>
      </c>
      <c r="F28" s="967" t="s">
        <v>21</v>
      </c>
      <c r="G28" s="959">
        <v>0</v>
      </c>
      <c r="H28" s="960">
        <v>1</v>
      </c>
      <c r="I28" s="967" t="s">
        <v>19</v>
      </c>
      <c r="J28" s="929">
        <v>0</v>
      </c>
      <c r="K28" s="929"/>
      <c r="M28" s="2021">
        <v>51</v>
      </c>
      <c r="N28" s="939" t="s">
        <v>10</v>
      </c>
      <c r="O28" s="940">
        <v>2</v>
      </c>
      <c r="P28" s="938"/>
      <c r="Q28" s="938"/>
      <c r="R28" s="938"/>
      <c r="S28" s="938"/>
      <c r="T28" s="938"/>
      <c r="U28" s="938"/>
      <c r="V28" s="938"/>
      <c r="W28" s="938"/>
      <c r="X28" s="938"/>
      <c r="Y28" s="938"/>
      <c r="Z28" s="944"/>
      <c r="AA28" s="938"/>
      <c r="AB28" s="938"/>
      <c r="AC28" s="938"/>
      <c r="AD28" s="938"/>
      <c r="AE28" s="950"/>
      <c r="AF28" s="950"/>
    </row>
    <row r="29" spans="1:32" x14ac:dyDescent="0.25">
      <c r="A29" s="920">
        <v>39</v>
      </c>
      <c r="B29" s="922" t="s">
        <v>60</v>
      </c>
      <c r="C29" s="921" t="s">
        <v>37</v>
      </c>
      <c r="D29" s="922" t="s">
        <v>49</v>
      </c>
      <c r="E29" s="923">
        <v>0.83333333333333337</v>
      </c>
      <c r="F29" s="967" t="s">
        <v>21</v>
      </c>
      <c r="G29" s="959">
        <v>1</v>
      </c>
      <c r="H29" s="960">
        <v>2</v>
      </c>
      <c r="I29" s="967" t="s">
        <v>18</v>
      </c>
      <c r="J29" s="929">
        <v>5</v>
      </c>
      <c r="K29" s="929"/>
      <c r="M29" s="2022"/>
      <c r="N29" s="941" t="s">
        <v>3</v>
      </c>
      <c r="O29" s="928">
        <v>1</v>
      </c>
      <c r="P29" s="942"/>
      <c r="Q29" s="938"/>
      <c r="R29" s="938" t="s">
        <v>85</v>
      </c>
      <c r="S29" s="938"/>
      <c r="T29" s="938"/>
      <c r="U29" s="938"/>
      <c r="V29" s="938"/>
      <c r="W29" s="938"/>
      <c r="X29" s="938"/>
      <c r="Y29" s="938"/>
      <c r="Z29" s="944"/>
      <c r="AA29" s="938"/>
      <c r="AB29" s="938"/>
      <c r="AC29" s="938"/>
      <c r="AD29" s="938"/>
      <c r="AE29" s="950"/>
      <c r="AF29" s="950"/>
    </row>
    <row r="30" spans="1:32" x14ac:dyDescent="0.25">
      <c r="A30" s="920">
        <v>40</v>
      </c>
      <c r="B30" s="922" t="s">
        <v>60</v>
      </c>
      <c r="C30" s="921" t="s">
        <v>37</v>
      </c>
      <c r="D30" s="922" t="s">
        <v>49</v>
      </c>
      <c r="E30" s="923">
        <v>0.83333333333333337</v>
      </c>
      <c r="F30" s="967" t="s">
        <v>19</v>
      </c>
      <c r="G30" s="959">
        <v>0</v>
      </c>
      <c r="H30" s="960">
        <v>2</v>
      </c>
      <c r="I30" s="967" t="s">
        <v>20</v>
      </c>
      <c r="J30" s="929">
        <v>3</v>
      </c>
      <c r="K30" s="929"/>
      <c r="M30" s="938"/>
      <c r="N30" s="54" t="s">
        <v>93</v>
      </c>
      <c r="O30" s="58">
        <v>2</v>
      </c>
      <c r="P30" s="944"/>
      <c r="Q30" s="938"/>
      <c r="R30" s="2021">
        <v>59</v>
      </c>
      <c r="S30" s="2001" t="s">
        <v>10</v>
      </c>
      <c r="T30" s="940">
        <v>2</v>
      </c>
      <c r="U30" s="938"/>
      <c r="V30" s="938"/>
      <c r="W30" s="938"/>
      <c r="X30" s="938"/>
      <c r="Y30" s="938"/>
      <c r="Z30" s="944"/>
      <c r="AA30" s="938"/>
      <c r="AB30" s="938"/>
      <c r="AC30" s="938"/>
      <c r="AD30" s="938"/>
      <c r="AE30" s="950"/>
      <c r="AF30" s="950"/>
    </row>
    <row r="31" spans="1:32" x14ac:dyDescent="0.25">
      <c r="A31" s="920"/>
      <c r="B31" s="922"/>
      <c r="C31" s="921"/>
      <c r="D31" s="922"/>
      <c r="E31" s="923"/>
      <c r="F31" s="953"/>
      <c r="G31" s="953"/>
      <c r="H31" s="953"/>
      <c r="I31" s="953"/>
      <c r="J31" s="56">
        <f>SUM(J25:J30)</f>
        <v>11</v>
      </c>
      <c r="K31" s="56"/>
      <c r="M31" s="938" t="s">
        <v>77</v>
      </c>
      <c r="N31" s="938"/>
      <c r="O31" s="938"/>
      <c r="P31" s="944"/>
      <c r="Q31" s="945"/>
      <c r="R31" s="2022"/>
      <c r="S31" s="2000" t="s">
        <v>18</v>
      </c>
      <c r="T31" s="928">
        <v>2</v>
      </c>
      <c r="U31" s="942"/>
      <c r="V31" s="938"/>
      <c r="W31" s="938"/>
      <c r="X31" s="938"/>
      <c r="Y31" s="938"/>
      <c r="Z31" s="944"/>
      <c r="AA31" s="938"/>
      <c r="AB31" s="938"/>
      <c r="AC31" s="938"/>
      <c r="AD31" s="938"/>
      <c r="AE31" s="950"/>
      <c r="AF31" s="950"/>
    </row>
    <row r="32" spans="1:32" x14ac:dyDescent="0.25">
      <c r="A32" s="920">
        <v>9</v>
      </c>
      <c r="B32" s="922" t="s">
        <v>59</v>
      </c>
      <c r="C32" s="921" t="s">
        <v>22</v>
      </c>
      <c r="D32" s="922" t="s">
        <v>23</v>
      </c>
      <c r="E32" s="923">
        <v>0.83333333333333337</v>
      </c>
      <c r="F32" s="967" t="s">
        <v>24</v>
      </c>
      <c r="G32" s="959">
        <v>1</v>
      </c>
      <c r="H32" s="960">
        <v>1</v>
      </c>
      <c r="I32" s="967" t="s">
        <v>25</v>
      </c>
      <c r="J32" s="50">
        <v>5</v>
      </c>
      <c r="K32" s="50"/>
      <c r="M32" s="2021">
        <v>52</v>
      </c>
      <c r="N32" s="2001" t="s">
        <v>18</v>
      </c>
      <c r="O32" s="940">
        <v>3</v>
      </c>
      <c r="P32" s="946"/>
      <c r="Q32" s="938"/>
      <c r="R32" s="938"/>
      <c r="S32" s="54" t="s">
        <v>93</v>
      </c>
      <c r="T32" s="58">
        <v>0</v>
      </c>
      <c r="U32" s="944"/>
      <c r="V32" s="938"/>
      <c r="W32" s="938"/>
      <c r="X32" s="938"/>
      <c r="Y32" s="938"/>
      <c r="Z32" s="944"/>
      <c r="AA32" s="938"/>
      <c r="AB32" s="938"/>
      <c r="AC32" s="938"/>
      <c r="AD32" s="938"/>
      <c r="AE32" s="950"/>
      <c r="AF32" s="950"/>
    </row>
    <row r="33" spans="1:32" x14ac:dyDescent="0.25">
      <c r="A33" s="920">
        <v>10</v>
      </c>
      <c r="B33" s="922" t="s">
        <v>59</v>
      </c>
      <c r="C33" s="921" t="s">
        <v>22</v>
      </c>
      <c r="D33" s="922" t="s">
        <v>23</v>
      </c>
      <c r="E33" s="923">
        <v>0.58333333333333337</v>
      </c>
      <c r="F33" s="967" t="s">
        <v>72</v>
      </c>
      <c r="G33" s="959">
        <v>3</v>
      </c>
      <c r="H33" s="960">
        <v>0</v>
      </c>
      <c r="I33" s="967" t="s">
        <v>26</v>
      </c>
      <c r="J33" s="50">
        <v>0</v>
      </c>
      <c r="K33" s="50"/>
      <c r="M33" s="2022"/>
      <c r="N33" s="2000" t="s">
        <v>73</v>
      </c>
      <c r="O33" s="928">
        <v>1</v>
      </c>
      <c r="P33" s="938"/>
      <c r="Q33" s="938"/>
      <c r="R33" s="938"/>
      <c r="S33" s="938"/>
      <c r="T33" s="938"/>
      <c r="U33" s="944"/>
      <c r="V33" s="938"/>
      <c r="W33" s="938" t="s">
        <v>87</v>
      </c>
      <c r="X33" s="938"/>
      <c r="Y33" s="938"/>
      <c r="Z33" s="944"/>
      <c r="AA33" s="947"/>
      <c r="AB33" s="2027" t="s">
        <v>70</v>
      </c>
      <c r="AC33" s="2028"/>
      <c r="AD33" s="2028"/>
      <c r="AE33" s="950"/>
      <c r="AF33" s="950"/>
    </row>
    <row r="34" spans="1:32" x14ac:dyDescent="0.25">
      <c r="A34" s="920">
        <v>25</v>
      </c>
      <c r="B34" s="922" t="s">
        <v>59</v>
      </c>
      <c r="C34" s="921" t="s">
        <v>5</v>
      </c>
      <c r="D34" s="922" t="s">
        <v>45</v>
      </c>
      <c r="E34" s="923">
        <v>0.58333333333333337</v>
      </c>
      <c r="F34" s="967" t="s">
        <v>24</v>
      </c>
      <c r="G34" s="959">
        <v>3</v>
      </c>
      <c r="H34" s="960">
        <v>0</v>
      </c>
      <c r="I34" s="967" t="s">
        <v>72</v>
      </c>
      <c r="J34" s="50">
        <v>3</v>
      </c>
      <c r="K34" s="50"/>
      <c r="M34" s="938"/>
      <c r="N34" s="54" t="s">
        <v>93</v>
      </c>
      <c r="O34" s="58">
        <v>0</v>
      </c>
      <c r="P34" s="938"/>
      <c r="Q34" s="938"/>
      <c r="R34" s="938"/>
      <c r="S34" s="938"/>
      <c r="T34" s="938"/>
      <c r="U34" s="944"/>
      <c r="V34" s="938"/>
      <c r="W34" s="2021">
        <v>62</v>
      </c>
      <c r="X34" s="2001" t="s">
        <v>18</v>
      </c>
      <c r="Y34" s="940">
        <v>1</v>
      </c>
      <c r="Z34" s="946"/>
      <c r="AA34" s="947"/>
      <c r="AB34" s="2029"/>
      <c r="AC34" s="2030"/>
      <c r="AD34" s="2030"/>
      <c r="AE34" s="950"/>
      <c r="AF34" s="950"/>
    </row>
    <row r="35" spans="1:32" x14ac:dyDescent="0.25">
      <c r="A35" s="920">
        <v>26</v>
      </c>
      <c r="B35" s="922" t="s">
        <v>59</v>
      </c>
      <c r="C35" s="921" t="s">
        <v>5</v>
      </c>
      <c r="D35" s="922" t="s">
        <v>45</v>
      </c>
      <c r="E35" s="923">
        <v>0.83333333333333337</v>
      </c>
      <c r="F35" s="967" t="s">
        <v>26</v>
      </c>
      <c r="G35" s="959">
        <v>0</v>
      </c>
      <c r="H35" s="960">
        <v>2</v>
      </c>
      <c r="I35" s="967" t="s">
        <v>25</v>
      </c>
      <c r="J35" s="50">
        <v>0</v>
      </c>
      <c r="K35" s="50"/>
      <c r="M35" s="938" t="s">
        <v>80</v>
      </c>
      <c r="N35" s="938"/>
      <c r="O35" s="938"/>
      <c r="P35" s="938"/>
      <c r="Q35" s="938"/>
      <c r="R35" s="938"/>
      <c r="S35" s="938"/>
      <c r="T35" s="938"/>
      <c r="U35" s="944"/>
      <c r="V35" s="945"/>
      <c r="W35" s="2022"/>
      <c r="X35" s="941" t="s">
        <v>36</v>
      </c>
      <c r="Y35" s="928">
        <v>1</v>
      </c>
      <c r="Z35" s="947"/>
      <c r="AA35" s="947"/>
      <c r="AB35" s="938"/>
      <c r="AC35" s="938"/>
      <c r="AD35" s="938"/>
      <c r="AE35" s="950"/>
      <c r="AF35" s="950"/>
    </row>
    <row r="36" spans="1:32" x14ac:dyDescent="0.25">
      <c r="A36" s="920">
        <v>41</v>
      </c>
      <c r="B36" s="922" t="s">
        <v>59</v>
      </c>
      <c r="C36" s="921" t="s">
        <v>42</v>
      </c>
      <c r="D36" s="922" t="s">
        <v>50</v>
      </c>
      <c r="E36" s="923">
        <v>0.83333333333333337</v>
      </c>
      <c r="F36" s="967" t="s">
        <v>26</v>
      </c>
      <c r="G36" s="959">
        <v>0</v>
      </c>
      <c r="H36" s="960">
        <v>2</v>
      </c>
      <c r="I36" s="967" t="s">
        <v>24</v>
      </c>
      <c r="J36" s="50">
        <v>5</v>
      </c>
      <c r="K36" s="50"/>
      <c r="M36" s="2021">
        <v>55</v>
      </c>
      <c r="N36" s="2001" t="s">
        <v>27</v>
      </c>
      <c r="O36" s="940">
        <v>1</v>
      </c>
      <c r="P36" s="938"/>
      <c r="Q36" s="938"/>
      <c r="R36" s="938"/>
      <c r="S36" s="938"/>
      <c r="T36" s="938"/>
      <c r="U36" s="944"/>
      <c r="V36" s="938"/>
      <c r="W36" s="938"/>
      <c r="X36" s="54" t="s">
        <v>93</v>
      </c>
      <c r="Y36" s="58">
        <v>5</v>
      </c>
      <c r="Z36" s="938"/>
      <c r="AA36" s="938"/>
      <c r="AB36" s="938" t="s">
        <v>88</v>
      </c>
      <c r="AC36" s="938"/>
      <c r="AD36" s="938"/>
      <c r="AE36" s="950"/>
      <c r="AF36" s="950"/>
    </row>
    <row r="37" spans="1:32" x14ac:dyDescent="0.25">
      <c r="A37" s="920">
        <v>42</v>
      </c>
      <c r="B37" s="922" t="s">
        <v>59</v>
      </c>
      <c r="C37" s="921" t="s">
        <v>42</v>
      </c>
      <c r="D37" s="922" t="s">
        <v>50</v>
      </c>
      <c r="E37" s="923">
        <v>0.83333333333333337</v>
      </c>
      <c r="F37" s="967" t="s">
        <v>25</v>
      </c>
      <c r="G37" s="959">
        <v>1</v>
      </c>
      <c r="H37" s="960">
        <v>0</v>
      </c>
      <c r="I37" s="967" t="s">
        <v>72</v>
      </c>
      <c r="J37" s="50">
        <v>0</v>
      </c>
      <c r="K37" s="50"/>
      <c r="M37" s="2022"/>
      <c r="N37" s="941" t="s">
        <v>25</v>
      </c>
      <c r="O37" s="928">
        <v>1</v>
      </c>
      <c r="P37" s="942"/>
      <c r="Q37" s="938"/>
      <c r="R37" s="938" t="s">
        <v>84</v>
      </c>
      <c r="S37" s="938"/>
      <c r="T37" s="938"/>
      <c r="U37" s="944"/>
      <c r="V37" s="938"/>
      <c r="W37" s="938"/>
      <c r="X37" s="938"/>
      <c r="Y37" s="938"/>
      <c r="Z37" s="938"/>
      <c r="AA37" s="938"/>
      <c r="AB37" s="2021">
        <v>63</v>
      </c>
      <c r="AC37" s="2001" t="s">
        <v>8</v>
      </c>
      <c r="AD37" s="940">
        <v>1</v>
      </c>
      <c r="AE37" s="950"/>
      <c r="AF37" s="950"/>
    </row>
    <row r="38" spans="1:32" x14ac:dyDescent="0.25">
      <c r="A38" s="920"/>
      <c r="B38" s="922"/>
      <c r="C38" s="921"/>
      <c r="D38" s="922"/>
      <c r="E38" s="923"/>
      <c r="F38" s="953"/>
      <c r="G38" s="953"/>
      <c r="H38" s="953"/>
      <c r="I38" s="953"/>
      <c r="J38" s="56">
        <f>SUM(J32:J37)</f>
        <v>13</v>
      </c>
      <c r="K38" s="56"/>
      <c r="M38" s="938"/>
      <c r="N38" s="54" t="s">
        <v>93</v>
      </c>
      <c r="O38" s="58">
        <v>1</v>
      </c>
      <c r="P38" s="944"/>
      <c r="Q38" s="938"/>
      <c r="R38" s="2021">
        <v>60</v>
      </c>
      <c r="S38" s="2001" t="s">
        <v>27</v>
      </c>
      <c r="T38" s="940">
        <v>1</v>
      </c>
      <c r="U38" s="946"/>
      <c r="V38" s="938"/>
      <c r="W38" s="938"/>
      <c r="X38" s="938"/>
      <c r="Y38" s="938"/>
      <c r="Z38" s="938"/>
      <c r="AA38" s="938"/>
      <c r="AB38" s="2022"/>
      <c r="AC38" s="2000" t="s">
        <v>18</v>
      </c>
      <c r="AD38" s="928">
        <v>1</v>
      </c>
      <c r="AE38" s="950" t="s">
        <v>120</v>
      </c>
      <c r="AF38" s="950"/>
    </row>
    <row r="39" spans="1:32" x14ac:dyDescent="0.25">
      <c r="A39" s="920">
        <v>11</v>
      </c>
      <c r="B39" s="922" t="s">
        <v>62</v>
      </c>
      <c r="C39" s="921" t="s">
        <v>22</v>
      </c>
      <c r="D39" s="922" t="s">
        <v>23</v>
      </c>
      <c r="E39" s="923">
        <v>0.70833333333333337</v>
      </c>
      <c r="F39" s="967" t="s">
        <v>27</v>
      </c>
      <c r="G39" s="959">
        <v>1</v>
      </c>
      <c r="H39" s="960">
        <v>1</v>
      </c>
      <c r="I39" s="967" t="s">
        <v>28</v>
      </c>
      <c r="J39" s="50">
        <v>0</v>
      </c>
      <c r="K39" s="50"/>
      <c r="M39" s="938" t="s">
        <v>81</v>
      </c>
      <c r="N39" s="938"/>
      <c r="O39" s="938"/>
      <c r="P39" s="944"/>
      <c r="Q39" s="945"/>
      <c r="R39" s="2022"/>
      <c r="S39" s="941" t="s">
        <v>36</v>
      </c>
      <c r="T39" s="928">
        <v>1</v>
      </c>
      <c r="U39" s="938"/>
      <c r="V39" s="938"/>
      <c r="W39" s="938"/>
      <c r="X39" s="938"/>
      <c r="Y39" s="938"/>
      <c r="Z39" s="938"/>
      <c r="AA39" s="938"/>
      <c r="AB39" s="938"/>
      <c r="AC39" s="54" t="s">
        <v>93</v>
      </c>
      <c r="AD39" s="58">
        <v>0</v>
      </c>
      <c r="AE39" s="950"/>
      <c r="AF39" s="950"/>
    </row>
    <row r="40" spans="1:32" x14ac:dyDescent="0.25">
      <c r="A40" s="920">
        <v>12</v>
      </c>
      <c r="B40" s="922" t="s">
        <v>62</v>
      </c>
      <c r="C40" s="921" t="s">
        <v>29</v>
      </c>
      <c r="D40" s="922" t="s">
        <v>30</v>
      </c>
      <c r="E40" s="923">
        <v>0.58333333333333337</v>
      </c>
      <c r="F40" s="967" t="s">
        <v>31</v>
      </c>
      <c r="G40" s="959">
        <v>2</v>
      </c>
      <c r="H40" s="960">
        <v>1</v>
      </c>
      <c r="I40" s="967" t="s">
        <v>32</v>
      </c>
      <c r="J40" s="50">
        <v>3</v>
      </c>
      <c r="K40" s="50"/>
      <c r="M40" s="2021">
        <v>56</v>
      </c>
      <c r="N40" s="939" t="s">
        <v>40</v>
      </c>
      <c r="O40" s="940">
        <v>0</v>
      </c>
      <c r="P40" s="946"/>
      <c r="Q40" s="938"/>
      <c r="R40" s="938"/>
      <c r="S40" s="54" t="s">
        <v>93</v>
      </c>
      <c r="T40" s="58">
        <v>3</v>
      </c>
      <c r="U40" s="938"/>
      <c r="V40" s="938"/>
      <c r="W40" s="938"/>
      <c r="X40" s="938"/>
      <c r="Y40" s="938"/>
      <c r="Z40" s="938"/>
      <c r="AA40" s="938"/>
      <c r="AB40" s="938"/>
      <c r="AC40" s="938"/>
      <c r="AD40" s="938"/>
      <c r="AE40" s="938"/>
      <c r="AF40" s="950"/>
    </row>
    <row r="41" spans="1:32" x14ac:dyDescent="0.25">
      <c r="A41" s="920">
        <v>27</v>
      </c>
      <c r="B41" s="922" t="s">
        <v>62</v>
      </c>
      <c r="C41" s="921" t="s">
        <v>13</v>
      </c>
      <c r="D41" s="922" t="s">
        <v>46</v>
      </c>
      <c r="E41" s="923">
        <v>0.83333333333333337</v>
      </c>
      <c r="F41" s="967" t="s">
        <v>27</v>
      </c>
      <c r="G41" s="959">
        <v>2</v>
      </c>
      <c r="H41" s="960">
        <v>0</v>
      </c>
      <c r="I41" s="967" t="s">
        <v>31</v>
      </c>
      <c r="J41" s="50">
        <v>3</v>
      </c>
      <c r="K41" s="50"/>
      <c r="M41" s="2022"/>
      <c r="N41" s="941" t="s">
        <v>36</v>
      </c>
      <c r="O41" s="928">
        <v>1</v>
      </c>
      <c r="P41" s="938"/>
      <c r="Q41" s="938"/>
      <c r="R41" s="938"/>
      <c r="S41" s="938"/>
      <c r="T41" s="938"/>
      <c r="U41" s="938"/>
      <c r="V41" s="938"/>
      <c r="W41" s="938"/>
      <c r="X41" s="938"/>
      <c r="Y41" s="938"/>
      <c r="Z41" s="938"/>
      <c r="AA41" s="950"/>
      <c r="AB41" s="950"/>
      <c r="AC41" s="950"/>
      <c r="AD41" s="950"/>
      <c r="AE41" s="950"/>
      <c r="AF41" s="950"/>
    </row>
    <row r="42" spans="1:32" x14ac:dyDescent="0.25">
      <c r="A42" s="920">
        <v>28</v>
      </c>
      <c r="B42" s="922" t="s">
        <v>62</v>
      </c>
      <c r="C42" s="921" t="s">
        <v>13</v>
      </c>
      <c r="D42" s="922" t="s">
        <v>46</v>
      </c>
      <c r="E42" s="923">
        <v>0.70833333333333337</v>
      </c>
      <c r="F42" s="967" t="s">
        <v>32</v>
      </c>
      <c r="G42" s="959">
        <v>0</v>
      </c>
      <c r="H42" s="960">
        <v>3</v>
      </c>
      <c r="I42" s="967" t="s">
        <v>28</v>
      </c>
      <c r="J42" s="50">
        <v>3</v>
      </c>
      <c r="K42" s="50"/>
      <c r="M42" s="938"/>
      <c r="N42" s="54" t="s">
        <v>93</v>
      </c>
      <c r="O42" s="58">
        <v>5</v>
      </c>
      <c r="P42" s="938"/>
      <c r="Q42" s="938"/>
      <c r="R42" s="938"/>
      <c r="S42" s="938"/>
      <c r="T42" s="938"/>
      <c r="U42" s="938"/>
      <c r="V42" s="938"/>
      <c r="W42" s="938"/>
      <c r="X42" s="938"/>
      <c r="Y42" s="938"/>
      <c r="Z42" s="938"/>
      <c r="AA42" s="950"/>
      <c r="AB42" s="2026" t="s">
        <v>36</v>
      </c>
      <c r="AC42" s="2026"/>
      <c r="AD42" s="2026"/>
      <c r="AE42" s="2026"/>
      <c r="AF42" s="2026"/>
    </row>
    <row r="43" spans="1:32" ht="15" customHeight="1" thickBot="1" x14ac:dyDescent="0.3">
      <c r="A43" s="920">
        <v>43</v>
      </c>
      <c r="B43" s="922" t="s">
        <v>62</v>
      </c>
      <c r="C43" s="921" t="s">
        <v>42</v>
      </c>
      <c r="D43" s="922" t="s">
        <v>50</v>
      </c>
      <c r="E43" s="923">
        <v>0.66666666666666663</v>
      </c>
      <c r="F43" s="993" t="s">
        <v>32</v>
      </c>
      <c r="G43" s="959">
        <v>0</v>
      </c>
      <c r="H43" s="960">
        <v>5</v>
      </c>
      <c r="I43" s="993" t="s">
        <v>27</v>
      </c>
      <c r="J43" s="51">
        <v>0</v>
      </c>
      <c r="K43" s="51"/>
      <c r="M43" s="938"/>
      <c r="N43" s="938"/>
      <c r="O43" s="938"/>
      <c r="P43" s="938"/>
      <c r="Q43" s="938"/>
      <c r="R43" s="938"/>
      <c r="S43" s="938"/>
      <c r="T43" s="938"/>
      <c r="U43" s="938"/>
      <c r="V43" s="938"/>
      <c r="W43" s="938"/>
      <c r="X43" s="950"/>
      <c r="Y43" s="950"/>
      <c r="Z43" s="950"/>
      <c r="AA43" s="950"/>
      <c r="AB43" s="2038"/>
      <c r="AC43" s="2038"/>
      <c r="AD43" s="2038"/>
      <c r="AE43" s="2038"/>
      <c r="AF43" s="2038"/>
    </row>
    <row r="44" spans="1:32" ht="15" customHeight="1" x14ac:dyDescent="0.25">
      <c r="A44" s="920">
        <v>44</v>
      </c>
      <c r="B44" s="922" t="s">
        <v>62</v>
      </c>
      <c r="C44" s="921" t="s">
        <v>42</v>
      </c>
      <c r="D44" s="922" t="s">
        <v>50</v>
      </c>
      <c r="E44" s="923">
        <v>0.66666666666666663</v>
      </c>
      <c r="F44" s="967" t="s">
        <v>28</v>
      </c>
      <c r="G44" s="959">
        <v>1</v>
      </c>
      <c r="H44" s="960">
        <v>2</v>
      </c>
      <c r="I44" s="967" t="s">
        <v>31</v>
      </c>
      <c r="J44" s="50">
        <v>3</v>
      </c>
      <c r="K44" s="50"/>
      <c r="M44" s="951"/>
      <c r="N44" s="951"/>
      <c r="O44" s="951"/>
      <c r="P44" s="951"/>
      <c r="Q44" s="951"/>
      <c r="R44" s="951"/>
      <c r="S44" s="951"/>
      <c r="T44" s="951"/>
      <c r="U44" s="951"/>
      <c r="V44" s="951"/>
      <c r="W44" s="951"/>
      <c r="X44" s="952"/>
      <c r="Y44" s="952"/>
      <c r="Z44" s="952"/>
      <c r="AA44" s="952"/>
      <c r="AB44" s="2025" t="s">
        <v>71</v>
      </c>
      <c r="AC44" s="2025"/>
      <c r="AD44" s="2025"/>
      <c r="AE44" s="2025"/>
      <c r="AF44" s="2025"/>
    </row>
    <row r="45" spans="1:32" ht="16.5" thickBot="1" x14ac:dyDescent="0.3">
      <c r="A45" s="920"/>
      <c r="B45" s="922"/>
      <c r="C45" s="921"/>
      <c r="D45" s="922"/>
      <c r="E45" s="923"/>
      <c r="F45" s="953"/>
      <c r="G45" s="953"/>
      <c r="H45" s="953"/>
      <c r="I45" s="953"/>
      <c r="J45" s="56">
        <f>SUM(J39:J44)</f>
        <v>12</v>
      </c>
      <c r="K45" s="56"/>
      <c r="M45" s="952"/>
      <c r="N45" s="2040" t="s">
        <v>98</v>
      </c>
      <c r="O45" s="2040"/>
      <c r="P45" s="2040"/>
      <c r="Q45" s="2040"/>
      <c r="R45" s="952"/>
      <c r="S45" s="952"/>
      <c r="T45" s="952"/>
      <c r="U45" s="952"/>
      <c r="V45" s="952"/>
      <c r="W45" s="952"/>
      <c r="X45" s="952"/>
      <c r="Y45" s="952"/>
      <c r="Z45" s="952"/>
      <c r="AA45" s="952"/>
      <c r="AB45" s="2039"/>
      <c r="AC45" s="2039"/>
      <c r="AD45" s="2039"/>
      <c r="AE45" s="2039"/>
      <c r="AF45" s="2039"/>
    </row>
    <row r="46" spans="1:32" ht="15.75" thickBot="1" x14ac:dyDescent="0.3">
      <c r="A46" s="920">
        <v>13</v>
      </c>
      <c r="B46" s="922" t="s">
        <v>58</v>
      </c>
      <c r="C46" s="921" t="s">
        <v>29</v>
      </c>
      <c r="D46" s="922" t="s">
        <v>30</v>
      </c>
      <c r="E46" s="923">
        <v>0.70833333333333337</v>
      </c>
      <c r="F46" s="967" t="s">
        <v>33</v>
      </c>
      <c r="G46" s="959">
        <v>3</v>
      </c>
      <c r="H46" s="960">
        <v>0</v>
      </c>
      <c r="I46" s="967" t="s">
        <v>34</v>
      </c>
      <c r="J46" s="50">
        <v>5</v>
      </c>
      <c r="K46" s="50"/>
      <c r="M46" s="949"/>
      <c r="N46" s="2033">
        <f>SUM(L60)</f>
        <v>94</v>
      </c>
      <c r="O46" s="2034"/>
      <c r="P46" s="2034"/>
      <c r="Q46" s="2035"/>
      <c r="V46" s="949"/>
      <c r="W46" s="949"/>
      <c r="X46" s="949"/>
      <c r="Y46" s="949"/>
      <c r="Z46" s="949"/>
      <c r="AA46" s="949"/>
    </row>
    <row r="47" spans="1:32" x14ac:dyDescent="0.25">
      <c r="A47" s="920">
        <v>14</v>
      </c>
      <c r="B47" s="922" t="s">
        <v>58</v>
      </c>
      <c r="C47" s="921" t="s">
        <v>29</v>
      </c>
      <c r="D47" s="922" t="s">
        <v>30</v>
      </c>
      <c r="E47" s="923">
        <v>0.83333333333333337</v>
      </c>
      <c r="F47" s="967" t="s">
        <v>35</v>
      </c>
      <c r="G47" s="959">
        <v>0</v>
      </c>
      <c r="H47" s="960">
        <v>1</v>
      </c>
      <c r="I47" s="967" t="s">
        <v>36</v>
      </c>
      <c r="J47" s="50">
        <v>3</v>
      </c>
      <c r="K47" s="50"/>
    </row>
    <row r="48" spans="1:32" ht="16.5" thickBot="1" x14ac:dyDescent="0.3">
      <c r="A48" s="920">
        <v>29</v>
      </c>
      <c r="B48" s="922" t="s">
        <v>58</v>
      </c>
      <c r="C48" s="921" t="s">
        <v>13</v>
      </c>
      <c r="D48" s="922" t="s">
        <v>46</v>
      </c>
      <c r="E48" s="923">
        <v>0.58333333333333337</v>
      </c>
      <c r="F48" s="967" t="s">
        <v>33</v>
      </c>
      <c r="G48" s="959">
        <v>3</v>
      </c>
      <c r="H48" s="960">
        <v>0</v>
      </c>
      <c r="I48" s="967" t="s">
        <v>35</v>
      </c>
      <c r="J48" s="50">
        <v>3</v>
      </c>
      <c r="K48" s="50"/>
      <c r="M48" s="937"/>
      <c r="N48" s="2040" t="s">
        <v>97</v>
      </c>
      <c r="O48" s="2040"/>
      <c r="P48" s="2040"/>
      <c r="Q48" s="2040"/>
      <c r="S48" s="2041" t="s">
        <v>96</v>
      </c>
      <c r="T48" s="2041"/>
    </row>
    <row r="49" spans="1:20" ht="15.75" thickBot="1" x14ac:dyDescent="0.3">
      <c r="A49" s="920">
        <v>30</v>
      </c>
      <c r="B49" s="922" t="s">
        <v>58</v>
      </c>
      <c r="C49" s="921" t="s">
        <v>22</v>
      </c>
      <c r="D49" s="922" t="s">
        <v>47</v>
      </c>
      <c r="E49" s="923">
        <v>0.58333333333333337</v>
      </c>
      <c r="F49" s="967" t="s">
        <v>36</v>
      </c>
      <c r="G49" s="959">
        <v>2</v>
      </c>
      <c r="H49" s="960">
        <v>0</v>
      </c>
      <c r="I49" s="967" t="s">
        <v>34</v>
      </c>
      <c r="J49" s="50">
        <v>3</v>
      </c>
      <c r="K49" s="50"/>
      <c r="N49" s="2033">
        <f>SUM(O14,O18,O22,O26,O30,O34,O38,O42,T40,T32,T24,T16,Y20,Y36,AD27,AD39)</f>
        <v>36</v>
      </c>
      <c r="O49" s="2034"/>
      <c r="P49" s="2034"/>
      <c r="Q49" s="2035"/>
      <c r="S49" s="2033">
        <f>SUM(N49,N46)</f>
        <v>130</v>
      </c>
      <c r="T49" s="2035"/>
    </row>
    <row r="50" spans="1:20" x14ac:dyDescent="0.25">
      <c r="A50" s="920">
        <v>45</v>
      </c>
      <c r="B50" s="922" t="s">
        <v>58</v>
      </c>
      <c r="C50" s="921" t="s">
        <v>1</v>
      </c>
      <c r="D50" s="922" t="s">
        <v>51</v>
      </c>
      <c r="E50" s="923">
        <v>0.83333333333333337</v>
      </c>
      <c r="F50" s="967" t="s">
        <v>36</v>
      </c>
      <c r="G50" s="959">
        <v>1</v>
      </c>
      <c r="H50" s="960">
        <v>1</v>
      </c>
      <c r="I50" s="967" t="s">
        <v>33</v>
      </c>
      <c r="J50" s="50">
        <v>0</v>
      </c>
      <c r="K50" s="50"/>
      <c r="L50" s="949"/>
      <c r="M50" s="50"/>
    </row>
    <row r="51" spans="1:20" x14ac:dyDescent="0.25">
      <c r="A51" s="920">
        <v>46</v>
      </c>
      <c r="B51" s="922" t="s">
        <v>58</v>
      </c>
      <c r="C51" s="921" t="s">
        <v>1</v>
      </c>
      <c r="D51" s="922" t="s">
        <v>51</v>
      </c>
      <c r="E51" s="923">
        <v>0.83333333333333337</v>
      </c>
      <c r="F51" s="967" t="s">
        <v>34</v>
      </c>
      <c r="G51" s="959">
        <v>1</v>
      </c>
      <c r="H51" s="960">
        <v>2</v>
      </c>
      <c r="I51" s="967" t="s">
        <v>35</v>
      </c>
      <c r="J51" s="50">
        <v>5</v>
      </c>
      <c r="K51" s="50"/>
      <c r="L51" s="949"/>
      <c r="M51" s="50"/>
      <c r="N51" s="949"/>
    </row>
    <row r="52" spans="1:20" x14ac:dyDescent="0.25">
      <c r="A52" s="920"/>
      <c r="B52" s="922"/>
      <c r="C52" s="921"/>
      <c r="D52" s="922"/>
      <c r="E52" s="923"/>
      <c r="F52" s="953"/>
      <c r="G52" s="953"/>
      <c r="H52" s="953"/>
      <c r="I52" s="953"/>
      <c r="J52" s="56">
        <f>SUM(J46:J51)</f>
        <v>19</v>
      </c>
      <c r="K52" s="56"/>
      <c r="L52" s="949"/>
      <c r="M52" s="50"/>
      <c r="N52" s="949"/>
    </row>
    <row r="53" spans="1:20" x14ac:dyDescent="0.25">
      <c r="A53" s="920">
        <v>15</v>
      </c>
      <c r="B53" s="922" t="s">
        <v>63</v>
      </c>
      <c r="C53" s="921" t="s">
        <v>37</v>
      </c>
      <c r="D53" s="922" t="s">
        <v>38</v>
      </c>
      <c r="E53" s="923">
        <v>0.70833333333333337</v>
      </c>
      <c r="F53" s="967" t="s">
        <v>90</v>
      </c>
      <c r="G53" s="959">
        <v>1</v>
      </c>
      <c r="H53" s="960">
        <v>2</v>
      </c>
      <c r="I53" s="967" t="s">
        <v>39</v>
      </c>
      <c r="J53" s="50">
        <v>5</v>
      </c>
      <c r="K53" s="50"/>
      <c r="L53" s="949"/>
      <c r="M53" s="50"/>
      <c r="N53" s="949"/>
    </row>
    <row r="54" spans="1:20" x14ac:dyDescent="0.25">
      <c r="A54" s="920">
        <v>16</v>
      </c>
      <c r="B54" s="922" t="s">
        <v>63</v>
      </c>
      <c r="C54" s="921" t="s">
        <v>37</v>
      </c>
      <c r="D54" s="922" t="s">
        <v>38</v>
      </c>
      <c r="E54" s="923">
        <v>0.58333333333333337</v>
      </c>
      <c r="F54" s="967" t="s">
        <v>40</v>
      </c>
      <c r="G54" s="959">
        <v>3</v>
      </c>
      <c r="H54" s="960">
        <v>1</v>
      </c>
      <c r="I54" s="967" t="s">
        <v>41</v>
      </c>
      <c r="J54" s="50">
        <v>0</v>
      </c>
      <c r="K54" s="50"/>
      <c r="L54" s="949"/>
      <c r="M54" s="949"/>
      <c r="N54" s="949"/>
    </row>
    <row r="55" spans="1:20" x14ac:dyDescent="0.25">
      <c r="A55" s="920">
        <v>31</v>
      </c>
      <c r="B55" s="922" t="s">
        <v>63</v>
      </c>
      <c r="C55" s="921" t="s">
        <v>22</v>
      </c>
      <c r="D55" s="922" t="s">
        <v>47</v>
      </c>
      <c r="E55" s="923">
        <v>0.83333333333333337</v>
      </c>
      <c r="F55" s="967" t="s">
        <v>90</v>
      </c>
      <c r="G55" s="959">
        <v>1</v>
      </c>
      <c r="H55" s="960">
        <v>3</v>
      </c>
      <c r="I55" s="967" t="s">
        <v>40</v>
      </c>
      <c r="J55" s="50">
        <v>3</v>
      </c>
      <c r="K55" s="50"/>
    </row>
    <row r="56" spans="1:20" x14ac:dyDescent="0.25">
      <c r="A56" s="920">
        <v>32</v>
      </c>
      <c r="B56" s="922" t="s">
        <v>63</v>
      </c>
      <c r="C56" s="921" t="s">
        <v>22</v>
      </c>
      <c r="D56" s="922" t="s">
        <v>47</v>
      </c>
      <c r="E56" s="923">
        <v>0.70833333333333337</v>
      </c>
      <c r="F56" s="967" t="s">
        <v>41</v>
      </c>
      <c r="G56" s="959">
        <v>1</v>
      </c>
      <c r="H56" s="960">
        <v>3</v>
      </c>
      <c r="I56" s="967" t="s">
        <v>39</v>
      </c>
      <c r="J56" s="50">
        <v>0</v>
      </c>
      <c r="K56" s="50"/>
    </row>
    <row r="57" spans="1:20" x14ac:dyDescent="0.25">
      <c r="A57" s="920">
        <v>47</v>
      </c>
      <c r="B57" s="922" t="s">
        <v>63</v>
      </c>
      <c r="C57" s="921" t="s">
        <v>1</v>
      </c>
      <c r="D57" s="922" t="s">
        <v>51</v>
      </c>
      <c r="E57" s="923">
        <v>0.66666666666666663</v>
      </c>
      <c r="F57" s="967" t="s">
        <v>41</v>
      </c>
      <c r="G57" s="959">
        <v>1</v>
      </c>
      <c r="H57" s="960">
        <v>1</v>
      </c>
      <c r="I57" s="967" t="s">
        <v>90</v>
      </c>
      <c r="J57" s="50">
        <v>0</v>
      </c>
      <c r="K57" s="50"/>
      <c r="O57" s="41"/>
    </row>
    <row r="58" spans="1:20" x14ac:dyDescent="0.25">
      <c r="A58" s="924">
        <v>48</v>
      </c>
      <c r="B58" s="925" t="s">
        <v>63</v>
      </c>
      <c r="C58" s="925" t="s">
        <v>1</v>
      </c>
      <c r="D58" s="926" t="s">
        <v>51</v>
      </c>
      <c r="E58" s="927">
        <v>0.66666666666666663</v>
      </c>
      <c r="F58" s="964" t="s">
        <v>39</v>
      </c>
      <c r="G58" s="965">
        <v>1</v>
      </c>
      <c r="H58" s="966">
        <v>2</v>
      </c>
      <c r="I58" s="967" t="s">
        <v>40</v>
      </c>
      <c r="J58" s="50">
        <v>3</v>
      </c>
      <c r="K58" s="50"/>
    </row>
    <row r="59" spans="1:20" ht="15.75" thickBot="1" x14ac:dyDescent="0.3">
      <c r="J59" s="56">
        <f>SUM(J53:J58)</f>
        <v>11</v>
      </c>
      <c r="K59" s="56"/>
    </row>
    <row r="60" spans="1:20" ht="15.75" thickBot="1" x14ac:dyDescent="0.3">
      <c r="H60" s="2036" t="s">
        <v>95</v>
      </c>
      <c r="I60" s="2037"/>
      <c r="J60" s="56">
        <f>SUM(J59,J52,J45,J38,J31,J24,J17,J10)</f>
        <v>94</v>
      </c>
      <c r="K60" s="55">
        <f>SUM(K10,K17,K24,K31,K38,K45,K52,K59)</f>
        <v>0</v>
      </c>
      <c r="L60" s="57">
        <f>SUM(K60,J60)</f>
        <v>94</v>
      </c>
    </row>
  </sheetData>
  <mergeCells count="36">
    <mergeCell ref="AB42:AF43"/>
    <mergeCell ref="AB44:AF45"/>
    <mergeCell ref="N45:Q45"/>
    <mergeCell ref="N46:Q46"/>
    <mergeCell ref="N48:Q48"/>
    <mergeCell ref="S48:T48"/>
    <mergeCell ref="W34:W35"/>
    <mergeCell ref="N49:Q49"/>
    <mergeCell ref="S49:T49"/>
    <mergeCell ref="H60:I60"/>
    <mergeCell ref="M40:M41"/>
    <mergeCell ref="W8:Y9"/>
    <mergeCell ref="AB8:AD9"/>
    <mergeCell ref="M12:M13"/>
    <mergeCell ref="M36:M37"/>
    <mergeCell ref="AB37:AB38"/>
    <mergeCell ref="R38:R39"/>
    <mergeCell ref="M16:M17"/>
    <mergeCell ref="W18:W19"/>
    <mergeCell ref="M20:M21"/>
    <mergeCell ref="R22:R23"/>
    <mergeCell ref="M24:M25"/>
    <mergeCell ref="AB25:AB26"/>
    <mergeCell ref="M28:M29"/>
    <mergeCell ref="R30:R31"/>
    <mergeCell ref="M32:M33"/>
    <mergeCell ref="AB33:AD34"/>
    <mergeCell ref="R14:R15"/>
    <mergeCell ref="A1:I2"/>
    <mergeCell ref="J1:J2"/>
    <mergeCell ref="K1:K2"/>
    <mergeCell ref="C3:D3"/>
    <mergeCell ref="M3:O4"/>
    <mergeCell ref="M8:O9"/>
    <mergeCell ref="P8:P9"/>
    <mergeCell ref="R8:T9"/>
  </mergeCells>
  <conditionalFormatting sqref="G4:G9 G11:G16 G53:G58 G18:G23 G25:G30 G32:G37 G39:G44 G46:G51">
    <cfRule type="expression" dxfId="2228" priority="111" stopIfTrue="1">
      <formula>IF(AND($F4&gt;$G4,ISNUMBER($F4),ISNUMBER($G4)),1,0)</formula>
    </cfRule>
  </conditionalFormatting>
  <conditionalFormatting sqref="H4:H9 H11:H16 H53:H58 H18:H23 H25:H30 H32:H37 H39:H44 H46:H51">
    <cfRule type="expression" dxfId="2227" priority="112" stopIfTrue="1">
      <formula>IF(AND($F4&lt;$G4,ISNUMBER($F4),ISNUMBER($G4)),1,0)</formula>
    </cfRule>
  </conditionalFormatting>
  <conditionalFormatting sqref="A5:E5">
    <cfRule type="expression" dxfId="2226" priority="113">
      <formula>IF($X8=1,1,0)</formula>
    </cfRule>
  </conditionalFormatting>
  <conditionalFormatting sqref="A39:E39">
    <cfRule type="expression" dxfId="2225" priority="114">
      <formula>IF($X34=1,1,0)</formula>
    </cfRule>
  </conditionalFormatting>
  <conditionalFormatting sqref="A6:E6 A7:D7 A8:E9">
    <cfRule type="expression" dxfId="2224" priority="115">
      <formula>IF(#REF!=1,1,0)</formula>
    </cfRule>
  </conditionalFormatting>
  <conditionalFormatting sqref="A13:E16">
    <cfRule type="expression" dxfId="2223" priority="116">
      <formula>IF(#REF!=1,1,0)</formula>
    </cfRule>
  </conditionalFormatting>
  <conditionalFormatting sqref="A20:E21 A22:D23">
    <cfRule type="expression" dxfId="2222" priority="117">
      <formula>IF(#REF!=1,1,0)</formula>
    </cfRule>
  </conditionalFormatting>
  <conditionalFormatting sqref="C27:E27 A27 A28:E30">
    <cfRule type="expression" dxfId="2221" priority="118">
      <formula>IF(#REF!=1,1,0)</formula>
    </cfRule>
  </conditionalFormatting>
  <conditionalFormatting sqref="A34:D35 A36:E37">
    <cfRule type="expression" dxfId="2220" priority="119">
      <formula>IF(#REF!=1,1,0)</formula>
    </cfRule>
  </conditionalFormatting>
  <conditionalFormatting sqref="A41:D44">
    <cfRule type="expression" dxfId="2219" priority="120">
      <formula>IF(#REF!=1,1,0)</formula>
    </cfRule>
  </conditionalFormatting>
  <conditionalFormatting sqref="A48:E51">
    <cfRule type="expression" dxfId="2218" priority="121">
      <formula>IF(#REF!=1,1,0)</formula>
    </cfRule>
  </conditionalFormatting>
  <conditionalFormatting sqref="E7 A41:D41 A12:E13">
    <cfRule type="expression" dxfId="2217" priority="110">
      <formula>IF($Y7=1,1,0)</formula>
    </cfRule>
  </conditionalFormatting>
  <conditionalFormatting sqref="E27">
    <cfRule type="expression" dxfId="2216" priority="109">
      <formula>IF(#REF!=1,1,0)</formula>
    </cfRule>
  </conditionalFormatting>
  <conditionalFormatting sqref="A40:E40">
    <cfRule type="expression" dxfId="2215" priority="108">
      <formula>IF($Y40=1,1,0)</formula>
    </cfRule>
  </conditionalFormatting>
  <conditionalFormatting sqref="A19:E21 A18:D18 A14:E17 A24:E25 A22:D23 A27:E33 A36:E38 A26:D26 E34:E35">
    <cfRule type="expression" dxfId="2214" priority="107">
      <formula>IF($X14=1,1,0)</formula>
    </cfRule>
  </conditionalFormatting>
  <conditionalFormatting sqref="E28">
    <cfRule type="expression" dxfId="2213" priority="106">
      <formula>IF(#REF!=1,1,0)</formula>
    </cfRule>
  </conditionalFormatting>
  <conditionalFormatting sqref="E41">
    <cfRule type="expression" dxfId="2212" priority="105">
      <formula>IF($Y41=1,1,0)</formula>
    </cfRule>
  </conditionalFormatting>
  <conditionalFormatting sqref="E42">
    <cfRule type="expression" dxfId="2211" priority="104">
      <formula>IF($X37=1,1,0)</formula>
    </cfRule>
  </conditionalFormatting>
  <conditionalFormatting sqref="E22">
    <cfRule type="expression" dxfId="2210" priority="103">
      <formula>IF(#REF!=1,1,0)</formula>
    </cfRule>
  </conditionalFormatting>
  <conditionalFormatting sqref="E23">
    <cfRule type="expression" dxfId="2209" priority="102">
      <formula>IF(#REF!=1,1,0)</formula>
    </cfRule>
  </conditionalFormatting>
  <conditionalFormatting sqref="E29">
    <cfRule type="expression" dxfId="2208" priority="101">
      <formula>IF(#REF!=1,1,0)</formula>
    </cfRule>
  </conditionalFormatting>
  <conditionalFormatting sqref="E30">
    <cfRule type="expression" dxfId="2207" priority="100">
      <formula>IF(#REF!=1,1,0)</formula>
    </cfRule>
  </conditionalFormatting>
  <conditionalFormatting sqref="E43">
    <cfRule type="expression" dxfId="2206" priority="99">
      <formula>IF(#REF!=1,1,0)</formula>
    </cfRule>
  </conditionalFormatting>
  <conditionalFormatting sqref="E44">
    <cfRule type="expression" dxfId="2205" priority="98">
      <formula>IF(#REF!=1,1,0)</formula>
    </cfRule>
  </conditionalFormatting>
  <conditionalFormatting sqref="E57">
    <cfRule type="expression" dxfId="2204" priority="97">
      <formula>IF(#REF!=1,1,0)</formula>
    </cfRule>
  </conditionalFormatting>
  <conditionalFormatting sqref="A4:E4 A55:D58 A45:E54 A11:E11 A42:D42 E55:E56 E58:F58">
    <cfRule type="expression" dxfId="2203" priority="122">
      <formula>IF(#REF!=1,1,0)</formula>
    </cfRule>
  </conditionalFormatting>
  <conditionalFormatting sqref="A43:D44">
    <cfRule type="expression" dxfId="2202" priority="123">
      <formula>IF($AD44=1,1,0)</formula>
    </cfRule>
  </conditionalFormatting>
  <conditionalFormatting sqref="O12">
    <cfRule type="expression" dxfId="2201" priority="91" stopIfTrue="1">
      <formula>IF(AND($AW19&gt;$AW20,ISNUMBER($AW19),ISNUMBER($AW20)),1,0)</formula>
    </cfRule>
  </conditionalFormatting>
  <conditionalFormatting sqref="O13">
    <cfRule type="expression" dxfId="2200" priority="92" stopIfTrue="1">
      <formula>IF(AND($AW19&lt;$AW20,ISNUMBER($AW19),ISNUMBER($AW20)),1,0)</formula>
    </cfRule>
  </conditionalFormatting>
  <conditionalFormatting sqref="N12">
    <cfRule type="expression" dxfId="2199" priority="93" stopIfTrue="1">
      <formula>IF($AV19=$S60,1,0)</formula>
    </cfRule>
    <cfRule type="expression" dxfId="2198" priority="94" stopIfTrue="1">
      <formula>IF($AV20=$S60,1,0)</formula>
    </cfRule>
  </conditionalFormatting>
  <conditionalFormatting sqref="N13">
    <cfRule type="expression" dxfId="2197" priority="95" stopIfTrue="1">
      <formula>IF($AV20=$S60,1,0)</formula>
    </cfRule>
    <cfRule type="expression" dxfId="2196" priority="96" stopIfTrue="1">
      <formula>IF($AV19=$S60,1,0)</formula>
    </cfRule>
  </conditionalFormatting>
  <conditionalFormatting sqref="O16">
    <cfRule type="expression" dxfId="2195" priority="85" stopIfTrue="1">
      <formula>IF(AND($AV23&gt;$AV24,ISNUMBER($AV23),ISNUMBER($AV24)),1,0)</formula>
    </cfRule>
  </conditionalFormatting>
  <conditionalFormatting sqref="O17">
    <cfRule type="expression" dxfId="2194" priority="86" stopIfTrue="1">
      <formula>IF(AND($AV23&lt;$AV24,ISNUMBER($AV23),ISNUMBER($AV24)),1,0)</formula>
    </cfRule>
  </conditionalFormatting>
  <conditionalFormatting sqref="N16">
    <cfRule type="expression" dxfId="2193" priority="87" stopIfTrue="1">
      <formula>IF($AU23=$S61,1,0)</formula>
    </cfRule>
    <cfRule type="expression" dxfId="2192" priority="88" stopIfTrue="1">
      <formula>IF($AU24=$S61,1,0)</formula>
    </cfRule>
  </conditionalFormatting>
  <conditionalFormatting sqref="N17">
    <cfRule type="expression" dxfId="2191" priority="89" stopIfTrue="1">
      <formula>IF($AU24=$S61,1,0)</formula>
    </cfRule>
    <cfRule type="expression" dxfId="2190" priority="90" stopIfTrue="1">
      <formula>IF($AU23=$S61,1,0)</formula>
    </cfRule>
  </conditionalFormatting>
  <conditionalFormatting sqref="O20">
    <cfRule type="expression" dxfId="2189" priority="79" stopIfTrue="1">
      <formula>IF(AND($AV27&gt;$AV28,ISNUMBER($AV27),ISNUMBER($AV28)),1,0)</formula>
    </cfRule>
  </conditionalFormatting>
  <conditionalFormatting sqref="O21">
    <cfRule type="expression" dxfId="2188" priority="80" stopIfTrue="1">
      <formula>IF(AND($AV27&lt;$AV28,ISNUMBER($AV27),ISNUMBER($AV28)),1,0)</formula>
    </cfRule>
  </conditionalFormatting>
  <conditionalFormatting sqref="N20">
    <cfRule type="expression" dxfId="2187" priority="81" stopIfTrue="1">
      <formula>IF($AU27=$S64,1,0)</formula>
    </cfRule>
    <cfRule type="expression" dxfId="2186" priority="82" stopIfTrue="1">
      <formula>IF($AU28=$S64,1,0)</formula>
    </cfRule>
  </conditionalFormatting>
  <conditionalFormatting sqref="N21">
    <cfRule type="expression" dxfId="2185" priority="83" stopIfTrue="1">
      <formula>IF($AU28=$S64,1,0)</formula>
    </cfRule>
    <cfRule type="expression" dxfId="2184" priority="84" stopIfTrue="1">
      <formula>IF($AU27=$S64,1,0)</formula>
    </cfRule>
  </conditionalFormatting>
  <conditionalFormatting sqref="O24">
    <cfRule type="expression" dxfId="2183" priority="73" stopIfTrue="1">
      <formula>IF(AND($AV31&gt;$AV32,ISNUMBER($AV31),ISNUMBER($AV32)),1,0)</formula>
    </cfRule>
  </conditionalFormatting>
  <conditionalFormatting sqref="O25">
    <cfRule type="expression" dxfId="2182" priority="74" stopIfTrue="1">
      <formula>IF(AND($AV31&lt;$AV32,ISNUMBER($AV31),ISNUMBER($AV32)),1,0)</formula>
    </cfRule>
  </conditionalFormatting>
  <conditionalFormatting sqref="N24">
    <cfRule type="expression" dxfId="2181" priority="75" stopIfTrue="1">
      <formula>IF($AU31=$S65,1,0)</formula>
    </cfRule>
    <cfRule type="expression" dxfId="2180" priority="76" stopIfTrue="1">
      <formula>IF($AU32=$S65,1,0)</formula>
    </cfRule>
  </conditionalFormatting>
  <conditionalFormatting sqref="N25">
    <cfRule type="expression" dxfId="2179" priority="77" stopIfTrue="1">
      <formula>IF($AU32=$S65,1,0)</formula>
    </cfRule>
    <cfRule type="expression" dxfId="2178" priority="78" stopIfTrue="1">
      <formula>IF($AU31=$S65,1,0)</formula>
    </cfRule>
  </conditionalFormatting>
  <conditionalFormatting sqref="O28">
    <cfRule type="expression" dxfId="2177" priority="67" stopIfTrue="1">
      <formula>IF(AND($AV35&gt;$AV36,ISNUMBER($AV35),ISNUMBER($AV36)),1,0)</formula>
    </cfRule>
  </conditionalFormatting>
  <conditionalFormatting sqref="O29">
    <cfRule type="expression" dxfId="2176" priority="68" stopIfTrue="1">
      <formula>IF(AND($AV35&lt;$AV36,ISNUMBER($AV35),ISNUMBER($AV36)),1,0)</formula>
    </cfRule>
  </conditionalFormatting>
  <conditionalFormatting sqref="N28">
    <cfRule type="expression" dxfId="2175" priority="69" stopIfTrue="1">
      <formula>IF($AU35=$S62,1,0)</formula>
    </cfRule>
    <cfRule type="expression" dxfId="2174" priority="70" stopIfTrue="1">
      <formula>IF($AU36=$S62,1,0)</formula>
    </cfRule>
  </conditionalFormatting>
  <conditionalFormatting sqref="N29">
    <cfRule type="expression" dxfId="2173" priority="71" stopIfTrue="1">
      <formula>IF($AU36=$S62,1,0)</formula>
    </cfRule>
    <cfRule type="expression" dxfId="2172" priority="72" stopIfTrue="1">
      <formula>IF($AU35=$S62,1,0)</formula>
    </cfRule>
  </conditionalFormatting>
  <conditionalFormatting sqref="O32">
    <cfRule type="expression" dxfId="2171" priority="61" stopIfTrue="1">
      <formula>IF(AND($AV39&gt;$AV40,ISNUMBER($AV39),ISNUMBER($AV40)),1,0)</formula>
    </cfRule>
  </conditionalFormatting>
  <conditionalFormatting sqref="O33">
    <cfRule type="expression" dxfId="2170" priority="62" stopIfTrue="1">
      <formula>IF(AND($AV39&lt;$AV40,ISNUMBER($AV39),ISNUMBER($AV40)),1,0)</formula>
    </cfRule>
  </conditionalFormatting>
  <conditionalFormatting sqref="N32">
    <cfRule type="expression" dxfId="2169" priority="63" stopIfTrue="1">
      <formula>IF($AU39=$S63,1,0)</formula>
    </cfRule>
    <cfRule type="expression" dxfId="2168" priority="64" stopIfTrue="1">
      <formula>IF($AU40=$S63,1,0)</formula>
    </cfRule>
  </conditionalFormatting>
  <conditionalFormatting sqref="N33">
    <cfRule type="expression" dxfId="2167" priority="65" stopIfTrue="1">
      <formula>IF($AU40=$S63,1,0)</formula>
    </cfRule>
    <cfRule type="expression" dxfId="2166" priority="66" stopIfTrue="1">
      <formula>IF($AU39=$S63,1,0)</formula>
    </cfRule>
  </conditionalFormatting>
  <conditionalFormatting sqref="O36">
    <cfRule type="expression" dxfId="2165" priority="55" stopIfTrue="1">
      <formula>IF(AND($AV43&gt;$AV44,ISNUMBER($AV43),ISNUMBER($AV44)),1,0)</formula>
    </cfRule>
  </conditionalFormatting>
  <conditionalFormatting sqref="O37">
    <cfRule type="expression" dxfId="2164" priority="56" stopIfTrue="1">
      <formula>IF(AND($AV43&lt;$AV44,ISNUMBER($AV43),ISNUMBER($AV44)),1,0)</formula>
    </cfRule>
  </conditionalFormatting>
  <conditionalFormatting sqref="N36">
    <cfRule type="expression" dxfId="2163" priority="57" stopIfTrue="1">
      <formula>IF($AU43=$S66,1,0)</formula>
    </cfRule>
    <cfRule type="expression" dxfId="2162" priority="58" stopIfTrue="1">
      <formula>IF($AU44=$S66,1,0)</formula>
    </cfRule>
  </conditionalFormatting>
  <conditionalFormatting sqref="N37">
    <cfRule type="expression" dxfId="2161" priority="59" stopIfTrue="1">
      <formula>IF($AU44=$S66,1,0)</formula>
    </cfRule>
    <cfRule type="expression" dxfId="2160" priority="60" stopIfTrue="1">
      <formula>IF($AU43=$S66,1,0)</formula>
    </cfRule>
  </conditionalFormatting>
  <conditionalFormatting sqref="O40">
    <cfRule type="expression" dxfId="2159" priority="49" stopIfTrue="1">
      <formula>IF(AND($AW47&gt;$AW48,ISNUMBER($AW47),ISNUMBER($AW48)),1,0)</formula>
    </cfRule>
  </conditionalFormatting>
  <conditionalFormatting sqref="O41">
    <cfRule type="expression" dxfId="2158" priority="50" stopIfTrue="1">
      <formula>IF(AND($AW47&lt;$AW48,ISNUMBER($AW47),ISNUMBER($AW48)),1,0)</formula>
    </cfRule>
  </conditionalFormatting>
  <conditionalFormatting sqref="N40">
    <cfRule type="expression" dxfId="2157" priority="51" stopIfTrue="1">
      <formula>IF($AV47=$S67,1,0)</formula>
    </cfRule>
    <cfRule type="expression" dxfId="2156" priority="52" stopIfTrue="1">
      <formula>IF($AV48=$S67,1,0)</formula>
    </cfRule>
  </conditionalFormatting>
  <conditionalFormatting sqref="N41">
    <cfRule type="expression" dxfId="2155" priority="53" stopIfTrue="1">
      <formula>IF($AV48=$S67,1,0)</formula>
    </cfRule>
    <cfRule type="expression" dxfId="2154" priority="54" stopIfTrue="1">
      <formula>IF($AV47=$S67,1,0)</formula>
    </cfRule>
  </conditionalFormatting>
  <conditionalFormatting sqref="T14">
    <cfRule type="expression" dxfId="2153" priority="45" stopIfTrue="1">
      <formula>IF(AND($BB21&gt;$BB22,ISNUMBER($BB21),ISNUMBER($BB22)),1,0)</formula>
    </cfRule>
  </conditionalFormatting>
  <conditionalFormatting sqref="T15">
    <cfRule type="expression" dxfId="2152" priority="46" stopIfTrue="1">
      <formula>IF(AND($BB21&lt;$BB22,ISNUMBER($BB21),ISNUMBER($BB22)),1,0)</formula>
    </cfRule>
  </conditionalFormatting>
  <conditionalFormatting sqref="S14">
    <cfRule type="expression" dxfId="2151" priority="47" stopIfTrue="1">
      <formula>IF($BA21=$S71,1,0)</formula>
    </cfRule>
    <cfRule type="expression" dxfId="2150" priority="48" stopIfTrue="1">
      <formula>IF($BA22=$S71,1,0)</formula>
    </cfRule>
  </conditionalFormatting>
  <conditionalFormatting sqref="S15">
    <cfRule type="expression" dxfId="2149" priority="43" stopIfTrue="1">
      <formula>IF($AU22=$S59,1,0)</formula>
    </cfRule>
    <cfRule type="expression" dxfId="2148" priority="44" stopIfTrue="1">
      <formula>IF($AU21=$S59,1,0)</formula>
    </cfRule>
  </conditionalFormatting>
  <conditionalFormatting sqref="T22">
    <cfRule type="expression" dxfId="2147" priority="41" stopIfTrue="1">
      <formula>IF(AND($BB29&gt;$BB30,ISNUMBER($BB29),ISNUMBER($BB30)),1,0)</formula>
    </cfRule>
  </conditionalFormatting>
  <conditionalFormatting sqref="T23">
    <cfRule type="expression" dxfId="2146" priority="42" stopIfTrue="1">
      <formula>IF(AND($BB29&lt;$BB30,ISNUMBER($BB29),ISNUMBER($BB30)),1,0)</formula>
    </cfRule>
  </conditionalFormatting>
  <conditionalFormatting sqref="S22">
    <cfRule type="expression" dxfId="2145" priority="39" stopIfTrue="1">
      <formula>IF($AU29=$S66,1,0)</formula>
    </cfRule>
    <cfRule type="expression" dxfId="2144" priority="40" stopIfTrue="1">
      <formula>IF($AU30=$S66,1,0)</formula>
    </cfRule>
  </conditionalFormatting>
  <conditionalFormatting sqref="S23">
    <cfRule type="expression" dxfId="2143" priority="37" stopIfTrue="1">
      <formula>IF($AU30=$S67,1,0)</formula>
    </cfRule>
    <cfRule type="expression" dxfId="2142" priority="38" stopIfTrue="1">
      <formula>IF($AU29=$S67,1,0)</formula>
    </cfRule>
  </conditionalFormatting>
  <conditionalFormatting sqref="T30">
    <cfRule type="expression" dxfId="2141" priority="35" stopIfTrue="1">
      <formula>IF(AND($BB37&gt;$BB38,ISNUMBER($BB37),ISNUMBER($BB38)),1,0)</formula>
    </cfRule>
  </conditionalFormatting>
  <conditionalFormatting sqref="T31">
    <cfRule type="expression" dxfId="2140" priority="36" stopIfTrue="1">
      <formula>IF(AND($BB37&lt;$BB38,ISNUMBER($BB37),ISNUMBER($BB38)),1,0)</formula>
    </cfRule>
  </conditionalFormatting>
  <conditionalFormatting sqref="S30">
    <cfRule type="expression" dxfId="2139" priority="33" stopIfTrue="1">
      <formula>IF($AU37=$S64,1,0)</formula>
    </cfRule>
    <cfRule type="expression" dxfId="2138" priority="34" stopIfTrue="1">
      <formula>IF($AU38=$S64,1,0)</formula>
    </cfRule>
  </conditionalFormatting>
  <conditionalFormatting sqref="S31">
    <cfRule type="expression" dxfId="2137" priority="31" stopIfTrue="1">
      <formula>IF($AU38=$S75,1,0)</formula>
    </cfRule>
    <cfRule type="expression" dxfId="2136" priority="32" stopIfTrue="1">
      <formula>IF($AU37=$S75,1,0)</formula>
    </cfRule>
  </conditionalFormatting>
  <conditionalFormatting sqref="T38">
    <cfRule type="expression" dxfId="2135" priority="29" stopIfTrue="1">
      <formula>IF(AND($BB45&gt;$BB46,ISNUMBER($BB45),ISNUMBER($BB46)),1,0)</formula>
    </cfRule>
  </conditionalFormatting>
  <conditionalFormatting sqref="T39">
    <cfRule type="expression" dxfId="2134" priority="30" stopIfTrue="1">
      <formula>IF(AND($BB45&lt;$BB46,ISNUMBER($BB45),ISNUMBER($BB46)),1,0)</formula>
    </cfRule>
  </conditionalFormatting>
  <conditionalFormatting sqref="S38">
    <cfRule type="expression" dxfId="2133" priority="27" stopIfTrue="1">
      <formula>IF($AU45=$S68,1,0)</formula>
    </cfRule>
    <cfRule type="expression" dxfId="2132" priority="28" stopIfTrue="1">
      <formula>IF($AU46=$S68,1,0)</formula>
    </cfRule>
  </conditionalFormatting>
  <conditionalFormatting sqref="S39">
    <cfRule type="expression" dxfId="2131" priority="25" stopIfTrue="1">
      <formula>IF($AU46=$S83,1,0)</formula>
    </cfRule>
    <cfRule type="expression" dxfId="2130" priority="26" stopIfTrue="1">
      <formula>IF($AU45=$S83,1,0)</formula>
    </cfRule>
  </conditionalFormatting>
  <conditionalFormatting sqref="Y18">
    <cfRule type="expression" dxfId="2129" priority="19" stopIfTrue="1">
      <formula>IF(AND($BH25&gt;$BH26,ISNUMBER($BH25),ISNUMBER($BH26)),1,0)</formula>
    </cfRule>
  </conditionalFormatting>
  <conditionalFormatting sqref="Y19">
    <cfRule type="expression" dxfId="2128" priority="20" stopIfTrue="1">
      <formula>IF(AND($BH25&lt;$BH26,ISNUMBER($BH25),ISNUMBER($BH26)),1,0)</formula>
    </cfRule>
  </conditionalFormatting>
  <conditionalFormatting sqref="X18">
    <cfRule type="expression" dxfId="2127" priority="21" stopIfTrue="1">
      <formula>IF($BG25=$S78,1,0)</formula>
    </cfRule>
    <cfRule type="expression" dxfId="2126" priority="22" stopIfTrue="1">
      <formula>IF($BG26=$S78,1,0)</formula>
    </cfRule>
  </conditionalFormatting>
  <conditionalFormatting sqref="X19">
    <cfRule type="expression" dxfId="2125" priority="23" stopIfTrue="1">
      <formula>IF($BG26=$S78,1,0)</formula>
    </cfRule>
    <cfRule type="expression" dxfId="2124" priority="24" stopIfTrue="1">
      <formula>IF($BG25=$S78,1,0)</formula>
    </cfRule>
  </conditionalFormatting>
  <conditionalFormatting sqref="Y34">
    <cfRule type="expression" dxfId="2123" priority="13" stopIfTrue="1">
      <formula>IF(AND($BH41&gt;$BH42,ISNUMBER($BH41),ISNUMBER($BH42)),1,0)</formula>
    </cfRule>
  </conditionalFormatting>
  <conditionalFormatting sqref="Y35">
    <cfRule type="expression" dxfId="2122" priority="14" stopIfTrue="1">
      <formula>IF(AND($BH41&lt;$BH42,ISNUMBER($BH41),ISNUMBER($BH42)),1,0)</formula>
    </cfRule>
  </conditionalFormatting>
  <conditionalFormatting sqref="X34">
    <cfRule type="expression" dxfId="2121" priority="15" stopIfTrue="1">
      <formula>IF($BG41=$S79,1,0)</formula>
    </cfRule>
    <cfRule type="expression" dxfId="2120" priority="16" stopIfTrue="1">
      <formula>IF($BG42=$S79,1,0)</formula>
    </cfRule>
  </conditionalFormatting>
  <conditionalFormatting sqref="X35">
    <cfRule type="expression" dxfId="2119" priority="17" stopIfTrue="1">
      <formula>IF($BG42=$S79,1,0)</formula>
    </cfRule>
    <cfRule type="expression" dxfId="2118" priority="18" stopIfTrue="1">
      <formula>IF($BG41=$S79,1,0)</formula>
    </cfRule>
  </conditionalFormatting>
  <conditionalFormatting sqref="AD25">
    <cfRule type="expression" dxfId="2117" priority="7" stopIfTrue="1">
      <formula>IF(AND($BN32&gt;$BN33,ISNUMBER($BN32),ISNUMBER($BN33)),1,0)</formula>
    </cfRule>
  </conditionalFormatting>
  <conditionalFormatting sqref="AD26">
    <cfRule type="expression" dxfId="2116" priority="8" stopIfTrue="1">
      <formula>IF(AND($BN32&lt;$BN33,ISNUMBER($BN32),ISNUMBER($BN33)),1,0)</formula>
    </cfRule>
  </conditionalFormatting>
  <conditionalFormatting sqref="AC25">
    <cfRule type="expression" dxfId="2115" priority="9" stopIfTrue="1">
      <formula>IF($BM32=$S87,1,0)</formula>
    </cfRule>
    <cfRule type="expression" dxfId="2114" priority="10" stopIfTrue="1">
      <formula>IF($BM33=$S87,1,0)</formula>
    </cfRule>
  </conditionalFormatting>
  <conditionalFormatting sqref="AC26">
    <cfRule type="expression" dxfId="2113" priority="11" stopIfTrue="1">
      <formula>IF($BM33=$S87,1,0)</formula>
    </cfRule>
    <cfRule type="expression" dxfId="2112" priority="12" stopIfTrue="1">
      <formula>IF($BM32=$S87,1,0)</formula>
    </cfRule>
  </conditionalFormatting>
  <conditionalFormatting sqref="AD37">
    <cfRule type="expression" dxfId="2111" priority="1" stopIfTrue="1">
      <formula>IF(AND($BN44&gt;$BN45,ISNUMBER($BN44),ISNUMBER($BN45)),1,0)</formula>
    </cfRule>
  </conditionalFormatting>
  <conditionalFormatting sqref="AD38">
    <cfRule type="expression" dxfId="2110" priority="2" stopIfTrue="1">
      <formula>IF(AND($BN44&lt;$BN45,ISNUMBER($BN44),ISNUMBER($BN45)),1,0)</formula>
    </cfRule>
  </conditionalFormatting>
  <conditionalFormatting sqref="AC37">
    <cfRule type="expression" dxfId="2109" priority="3" stopIfTrue="1">
      <formula>IF($BM44=$S83,1,0)</formula>
    </cfRule>
    <cfRule type="expression" dxfId="2108" priority="4" stopIfTrue="1">
      <formula>IF($BM45=$S83,1,0)</formula>
    </cfRule>
  </conditionalFormatting>
  <conditionalFormatting sqref="AC38">
    <cfRule type="expression" dxfId="2107" priority="5" stopIfTrue="1">
      <formula>IF($BM45=$S83,1,0)</formula>
    </cfRule>
    <cfRule type="expression" dxfId="2106" priority="6" stopIfTrue="1">
      <formula>IF($BM44=$S83,1,0)</formula>
    </cfRule>
  </conditionalFormatting>
  <dataValidations count="1">
    <dataValidation type="list" allowBlank="1" showInputMessage="1" showErrorMessage="1" sqref="G4:H9 G11:H58 O24:O25 S4:T6 O12:O13 O28:O29 O16:O17 O20:O21 O32:O33 O36:O37 O40:O41 T14:T15 T22:T23 T30:T31 T38:T39 Y18:Y19 Y34:Y35 AD25:AD26 R7:S7 AD37:AD38" xr:uid="{F171CFF5-BA3E-424B-8CB3-7FFC49D263B8}">
      <formula1>"0,1,2,3,4,5,6,7,8,9"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B7997-B725-4F94-8921-91922EA1A8F4}">
  <dimension ref="B2:L40"/>
  <sheetViews>
    <sheetView workbookViewId="0">
      <selection activeCell="H10" sqref="H10"/>
    </sheetView>
  </sheetViews>
  <sheetFormatPr defaultRowHeight="15" x14ac:dyDescent="0.25"/>
  <cols>
    <col min="4" max="4" width="18.42578125" customWidth="1"/>
    <col min="6" max="6" width="9.85546875" bestFit="1" customWidth="1"/>
    <col min="9" max="9" width="24.140625" customWidth="1"/>
  </cols>
  <sheetData>
    <row r="2" spans="2:12" x14ac:dyDescent="0.25">
      <c r="B2" s="863"/>
      <c r="C2" s="2024" t="s">
        <v>138</v>
      </c>
      <c r="D2" s="2024"/>
      <c r="E2" s="2024"/>
    </row>
    <row r="3" spans="2:12" x14ac:dyDescent="0.25">
      <c r="B3" s="863"/>
      <c r="C3" s="2024"/>
      <c r="D3" s="2024"/>
      <c r="E3" s="2024"/>
    </row>
    <row r="4" spans="2:12" x14ac:dyDescent="0.25">
      <c r="B4" s="863"/>
      <c r="C4" s="863"/>
      <c r="D4" s="863"/>
      <c r="E4" s="863"/>
      <c r="K4" s="1992"/>
      <c r="L4" s="1992"/>
    </row>
    <row r="5" spans="2:12" x14ac:dyDescent="0.25">
      <c r="B5" s="1994">
        <v>1</v>
      </c>
      <c r="C5" s="1997" t="s">
        <v>165</v>
      </c>
      <c r="D5" s="863"/>
      <c r="E5" s="863">
        <f>SUM(PJA!S49)</f>
        <v>146.5</v>
      </c>
      <c r="I5" s="1997"/>
      <c r="K5" s="1992"/>
    </row>
    <row r="6" spans="2:12" x14ac:dyDescent="0.25">
      <c r="B6" s="1994">
        <v>2</v>
      </c>
      <c r="C6" s="1997" t="s">
        <v>158</v>
      </c>
      <c r="D6" s="863"/>
      <c r="E6" s="1992">
        <f>SUM(KL!S49)</f>
        <v>136.5</v>
      </c>
      <c r="I6" s="1997"/>
      <c r="J6" s="1992"/>
      <c r="K6" s="1992"/>
    </row>
    <row r="7" spans="2:12" x14ac:dyDescent="0.25">
      <c r="B7" s="1994">
        <v>3</v>
      </c>
      <c r="C7" s="1992" t="s">
        <v>144</v>
      </c>
      <c r="D7" s="863"/>
      <c r="E7" s="1992">
        <f>SUM(EG!S49)</f>
        <v>135</v>
      </c>
      <c r="I7" s="1997"/>
      <c r="J7" s="1992"/>
      <c r="K7" s="1992"/>
    </row>
    <row r="8" spans="2:12" x14ac:dyDescent="0.25">
      <c r="B8" s="1994">
        <v>4</v>
      </c>
      <c r="C8" s="1997" t="s">
        <v>168</v>
      </c>
      <c r="D8" s="863"/>
      <c r="E8" s="1992">
        <f>SUM(RO!S49)</f>
        <v>132.5</v>
      </c>
      <c r="I8" s="1992"/>
      <c r="J8" s="1992"/>
      <c r="K8" s="1992"/>
    </row>
    <row r="9" spans="2:12" x14ac:dyDescent="0.25">
      <c r="B9" s="1994">
        <v>5</v>
      </c>
      <c r="C9" s="1997" t="s">
        <v>154</v>
      </c>
      <c r="D9" s="863"/>
      <c r="E9" s="1992">
        <f>SUM(JA!S49)</f>
        <v>130.5</v>
      </c>
      <c r="I9" s="1997"/>
      <c r="J9" s="1992"/>
      <c r="K9" s="1992"/>
    </row>
    <row r="10" spans="2:12" x14ac:dyDescent="0.25">
      <c r="B10" s="1994">
        <v>6</v>
      </c>
      <c r="C10" s="1997" t="s">
        <v>156</v>
      </c>
      <c r="D10" s="863"/>
      <c r="E10" s="1992">
        <f>SUM(JO!S49)</f>
        <v>130</v>
      </c>
      <c r="I10" s="1997"/>
      <c r="J10" s="1992"/>
      <c r="K10" s="1992"/>
    </row>
    <row r="11" spans="2:12" x14ac:dyDescent="0.25">
      <c r="B11" s="1994">
        <v>7</v>
      </c>
      <c r="C11" s="1997" t="s">
        <v>170</v>
      </c>
      <c r="D11" s="863"/>
      <c r="E11" s="1992">
        <f>SUM(UL!S49)</f>
        <v>128.5</v>
      </c>
      <c r="I11" s="1997"/>
      <c r="J11" s="1992"/>
      <c r="K11" s="1992"/>
    </row>
    <row r="12" spans="2:12" x14ac:dyDescent="0.25">
      <c r="B12" s="1994">
        <v>8</v>
      </c>
      <c r="C12" s="1997" t="s">
        <v>159</v>
      </c>
      <c r="D12" s="863"/>
      <c r="E12" s="1992">
        <f>SUM(KLÖ!S49)</f>
        <v>128</v>
      </c>
      <c r="I12" s="1997"/>
      <c r="J12" s="1992"/>
      <c r="K12" s="1992"/>
    </row>
    <row r="13" spans="2:12" x14ac:dyDescent="0.25">
      <c r="B13" s="1994">
        <v>9</v>
      </c>
      <c r="C13" s="1992" t="s">
        <v>142</v>
      </c>
      <c r="D13" s="863"/>
      <c r="E13" s="1992">
        <f>SUM(CK!S49)</f>
        <v>127</v>
      </c>
      <c r="I13" s="1992"/>
      <c r="J13" s="1992"/>
      <c r="K13" s="1992"/>
    </row>
    <row r="14" spans="2:12" x14ac:dyDescent="0.25">
      <c r="B14" s="1994">
        <v>10</v>
      </c>
      <c r="C14" s="1997" t="s">
        <v>150</v>
      </c>
      <c r="D14" s="863"/>
      <c r="E14" s="1992">
        <f>SUM(JH!S49)</f>
        <v>127</v>
      </c>
      <c r="I14" s="1997"/>
      <c r="J14" s="1992"/>
      <c r="K14" s="1992"/>
    </row>
    <row r="15" spans="2:12" x14ac:dyDescent="0.25">
      <c r="B15" s="1994">
        <v>11</v>
      </c>
      <c r="C15" s="1997" t="s">
        <v>166</v>
      </c>
      <c r="D15" s="863"/>
      <c r="E15" s="1992">
        <f>SUM(PJO!S49)</f>
        <v>126</v>
      </c>
      <c r="I15" s="1992"/>
      <c r="J15" s="1992"/>
      <c r="K15" s="1992"/>
    </row>
    <row r="16" spans="2:12" x14ac:dyDescent="0.25">
      <c r="B16" s="1994">
        <v>12</v>
      </c>
      <c r="C16" s="1997" t="s">
        <v>161</v>
      </c>
      <c r="D16" s="863"/>
      <c r="E16" s="1992">
        <f>SUM(MG!S49)</f>
        <v>125.91</v>
      </c>
      <c r="I16" s="1997"/>
      <c r="J16" s="1992"/>
      <c r="K16" s="1992"/>
    </row>
    <row r="17" spans="2:11" x14ac:dyDescent="0.25">
      <c r="B17" s="1994">
        <v>13</v>
      </c>
      <c r="C17" s="1997" t="s">
        <v>155</v>
      </c>
      <c r="D17" s="863"/>
      <c r="E17" s="1992">
        <f>SUM(JAP!S49)</f>
        <v>124</v>
      </c>
      <c r="I17" s="1997"/>
      <c r="J17" s="1992"/>
      <c r="K17" s="1992"/>
    </row>
    <row r="18" spans="2:11" x14ac:dyDescent="0.25">
      <c r="B18" s="1994">
        <v>14</v>
      </c>
      <c r="C18" s="1997" t="s">
        <v>169</v>
      </c>
      <c r="D18" s="863"/>
      <c r="E18" s="1992">
        <f>SUM(SA!S49)</f>
        <v>120</v>
      </c>
      <c r="I18" s="1997"/>
      <c r="J18" s="1992"/>
      <c r="K18" s="1992"/>
    </row>
    <row r="19" spans="2:11" x14ac:dyDescent="0.25">
      <c r="B19" s="1994">
        <v>15</v>
      </c>
      <c r="C19" s="1997" t="s">
        <v>175</v>
      </c>
      <c r="D19" s="863"/>
      <c r="E19" s="1992">
        <f>SUM(LB!S49)</f>
        <v>118.16</v>
      </c>
      <c r="I19" s="1997"/>
      <c r="J19" s="1992"/>
      <c r="K19" s="1992"/>
    </row>
    <row r="20" spans="2:11" x14ac:dyDescent="0.25">
      <c r="B20" s="1994">
        <v>16</v>
      </c>
      <c r="C20" s="1997" t="s">
        <v>160</v>
      </c>
      <c r="D20" s="863"/>
      <c r="E20" s="1992">
        <f>SUM(LK!S49)</f>
        <v>117</v>
      </c>
      <c r="I20" s="1997"/>
      <c r="J20" s="1992"/>
      <c r="K20" s="1992"/>
    </row>
    <row r="21" spans="2:11" x14ac:dyDescent="0.25">
      <c r="B21" s="1994">
        <v>17</v>
      </c>
      <c r="C21" s="1992" t="s">
        <v>141</v>
      </c>
      <c r="D21" s="863"/>
      <c r="E21" s="1992">
        <f>SUM(AL!S49)</f>
        <v>116</v>
      </c>
      <c r="I21" s="1992"/>
      <c r="J21" s="1992"/>
      <c r="K21" s="1992"/>
    </row>
    <row r="22" spans="2:11" x14ac:dyDescent="0.25">
      <c r="B22" s="1994">
        <v>18</v>
      </c>
      <c r="C22" s="1997" t="s">
        <v>171</v>
      </c>
      <c r="D22" s="863"/>
      <c r="E22" s="1992">
        <f>SUM(KA!S49)</f>
        <v>113.5</v>
      </c>
      <c r="I22" s="1997"/>
      <c r="J22" s="1992"/>
      <c r="K22" s="1992"/>
    </row>
    <row r="23" spans="2:11" x14ac:dyDescent="0.25">
      <c r="B23" s="1994">
        <v>19</v>
      </c>
      <c r="C23" s="1997" t="s">
        <v>149</v>
      </c>
      <c r="D23" s="863"/>
      <c r="E23" s="1992">
        <f>SUM(JG!S49)</f>
        <v>113.25</v>
      </c>
      <c r="I23" s="1997"/>
      <c r="J23" s="1992"/>
      <c r="K23" s="1992"/>
    </row>
    <row r="24" spans="2:11" s="1992" customFormat="1" x14ac:dyDescent="0.25">
      <c r="B24" s="1994">
        <v>20</v>
      </c>
      <c r="C24" s="1997" t="s">
        <v>174</v>
      </c>
      <c r="E24" s="1992">
        <f>SUM(MT!S49)</f>
        <v>112.66</v>
      </c>
      <c r="I24" s="1997"/>
    </row>
    <row r="25" spans="2:11" x14ac:dyDescent="0.25">
      <c r="B25" s="1994">
        <v>21</v>
      </c>
      <c r="C25" s="1997" t="s">
        <v>162</v>
      </c>
      <c r="D25" s="863"/>
      <c r="E25" s="1992">
        <f>SUM(NS!S49)</f>
        <v>112</v>
      </c>
      <c r="I25" s="1997"/>
      <c r="J25" s="1992"/>
      <c r="K25" s="1992"/>
    </row>
    <row r="26" spans="2:11" x14ac:dyDescent="0.25">
      <c r="B26" s="1994">
        <v>22</v>
      </c>
      <c r="C26" s="1997" t="s">
        <v>164</v>
      </c>
      <c r="D26" s="863"/>
      <c r="E26" s="1992">
        <f>SUM(PA!S49)</f>
        <v>111.5</v>
      </c>
      <c r="I26" s="1997"/>
      <c r="J26" s="1992"/>
      <c r="K26" s="1992"/>
    </row>
    <row r="27" spans="2:11" x14ac:dyDescent="0.25">
      <c r="B27" s="1994">
        <v>23</v>
      </c>
      <c r="C27" s="1997" t="s">
        <v>151</v>
      </c>
      <c r="D27" s="863"/>
      <c r="E27" s="1992">
        <f>SUM(JSL!S49)</f>
        <v>111</v>
      </c>
      <c r="I27" s="1997"/>
      <c r="J27" s="1992"/>
      <c r="K27" s="1992"/>
    </row>
    <row r="28" spans="2:11" s="1992" customFormat="1" x14ac:dyDescent="0.25">
      <c r="B28" s="1994">
        <v>24</v>
      </c>
      <c r="C28" s="1997" t="s">
        <v>157</v>
      </c>
      <c r="E28" s="1992">
        <f>SUM(JMG!S49)</f>
        <v>111</v>
      </c>
    </row>
    <row r="29" spans="2:11" x14ac:dyDescent="0.25">
      <c r="B29" s="1994">
        <v>25</v>
      </c>
      <c r="C29" s="1997" t="s">
        <v>145</v>
      </c>
      <c r="D29" s="863"/>
      <c r="E29" s="1992">
        <f>SUM(GT!S49)</f>
        <v>109.25</v>
      </c>
      <c r="I29" s="1997"/>
      <c r="J29" s="1992"/>
      <c r="K29" s="1992"/>
    </row>
    <row r="30" spans="2:11" x14ac:dyDescent="0.25">
      <c r="B30" s="1994">
        <v>26</v>
      </c>
      <c r="C30" s="1997" t="s">
        <v>167</v>
      </c>
      <c r="D30" s="863"/>
      <c r="E30" s="1992">
        <f>SUM(RJ!S49)</f>
        <v>108</v>
      </c>
      <c r="I30" s="1992"/>
      <c r="J30" s="1992"/>
      <c r="K30" s="1992"/>
    </row>
    <row r="31" spans="2:11" x14ac:dyDescent="0.25">
      <c r="B31" s="1994">
        <v>27</v>
      </c>
      <c r="C31" s="1992" t="s">
        <v>139</v>
      </c>
      <c r="D31" s="863"/>
      <c r="E31" s="1992">
        <f>SUM(AI!S49)</f>
        <v>106</v>
      </c>
      <c r="I31" s="1997"/>
      <c r="J31" s="1992"/>
      <c r="K31" s="1992"/>
    </row>
    <row r="32" spans="2:11" x14ac:dyDescent="0.25">
      <c r="B32" s="1994">
        <v>28</v>
      </c>
      <c r="C32" s="1992" t="s">
        <v>143</v>
      </c>
      <c r="D32" s="863"/>
      <c r="E32" s="1992">
        <f>SUM(DA!S49)</f>
        <v>102.25</v>
      </c>
      <c r="I32" s="1997"/>
      <c r="J32" s="1992"/>
      <c r="K32" s="1992"/>
    </row>
    <row r="33" spans="2:11" x14ac:dyDescent="0.25">
      <c r="B33" s="1994">
        <v>29</v>
      </c>
      <c r="C33" s="1997" t="s">
        <v>146</v>
      </c>
      <c r="D33" s="863"/>
      <c r="E33" s="1992">
        <f>SUM(GA!S49)</f>
        <v>102</v>
      </c>
      <c r="I33" s="1997"/>
      <c r="J33" s="1992"/>
      <c r="K33" s="1992"/>
    </row>
    <row r="34" spans="2:11" x14ac:dyDescent="0.25">
      <c r="B34" s="1994">
        <v>30</v>
      </c>
      <c r="C34" s="1992" t="s">
        <v>140</v>
      </c>
      <c r="D34" s="863"/>
      <c r="E34" s="1992">
        <f>SUM(AQ!S49)</f>
        <v>92</v>
      </c>
      <c r="I34" s="1997"/>
      <c r="J34" s="1992"/>
      <c r="K34" s="1992"/>
    </row>
    <row r="35" spans="2:11" x14ac:dyDescent="0.25">
      <c r="B35" s="1994">
        <v>31</v>
      </c>
      <c r="C35" s="1997" t="s">
        <v>148</v>
      </c>
      <c r="D35" s="863"/>
      <c r="E35" s="1992">
        <f>SUM(GF!S49)</f>
        <v>80</v>
      </c>
      <c r="I35" s="1997"/>
      <c r="J35" s="1992"/>
      <c r="K35" s="1992"/>
    </row>
    <row r="36" spans="2:11" x14ac:dyDescent="0.25">
      <c r="B36" s="1994">
        <v>32</v>
      </c>
      <c r="C36" s="1997" t="s">
        <v>152</v>
      </c>
      <c r="D36" s="863"/>
      <c r="E36" s="1992">
        <f>SUM(JOF!S49)</f>
        <v>78</v>
      </c>
      <c r="I36" s="1997"/>
      <c r="J36" s="1992"/>
      <c r="K36" s="1992"/>
    </row>
    <row r="37" spans="2:11" x14ac:dyDescent="0.25">
      <c r="B37" s="1994">
        <v>33</v>
      </c>
      <c r="C37" s="1997" t="s">
        <v>147</v>
      </c>
      <c r="D37" s="863"/>
      <c r="E37" s="1992">
        <f>SUM(GQ!S49)</f>
        <v>75</v>
      </c>
      <c r="I37" s="1997"/>
      <c r="J37" s="1992"/>
      <c r="K37" s="1992"/>
    </row>
    <row r="38" spans="2:11" x14ac:dyDescent="0.25">
      <c r="B38" s="1994">
        <v>34</v>
      </c>
      <c r="C38" s="1997" t="s">
        <v>163</v>
      </c>
      <c r="D38" s="863"/>
      <c r="E38" s="1992">
        <f>SUM(PF!S49)</f>
        <v>75</v>
      </c>
      <c r="I38" s="1997"/>
      <c r="J38" s="1992"/>
      <c r="K38" s="1992"/>
    </row>
    <row r="39" spans="2:11" x14ac:dyDescent="0.25">
      <c r="C39" s="863"/>
      <c r="D39" s="863"/>
      <c r="E39" s="863"/>
    </row>
    <row r="40" spans="2:11" x14ac:dyDescent="0.25">
      <c r="C40" s="863"/>
      <c r="D40" s="863"/>
      <c r="E40" s="863"/>
    </row>
  </sheetData>
  <autoFilter ref="C4:E38" xr:uid="{571C6B79-4729-473A-A534-6F2C9A188AAF}">
    <sortState ref="C5:E38">
      <sortCondition descending="1" ref="E4:E38"/>
    </sortState>
  </autoFilter>
  <mergeCells count="1">
    <mergeCell ref="C2:E3"/>
  </mergeCells>
  <conditionalFormatting sqref="J5:K38">
    <cfRule type="top10" dxfId="3973" priority="1" percent="1" rank="10"/>
  </conditionalFormatting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8FBA1-124E-4571-A53F-B5894BE0F599}">
  <sheetPr>
    <tabColor rgb="FFFF0000"/>
  </sheetPr>
  <dimension ref="A1:AF60"/>
  <sheetViews>
    <sheetView zoomScale="80" zoomScaleNormal="80" workbookViewId="0">
      <selection activeCell="AD39" sqref="AD39"/>
    </sheetView>
  </sheetViews>
  <sheetFormatPr defaultRowHeight="15" x14ac:dyDescent="0.25"/>
  <cols>
    <col min="1" max="3" width="9.140625" style="953"/>
    <col min="4" max="4" width="9.28515625" style="953" customWidth="1"/>
    <col min="5" max="5" width="10" style="953" bestFit="1" customWidth="1"/>
    <col min="6" max="6" width="15.7109375" style="953" customWidth="1"/>
    <col min="7" max="8" width="7.140625" style="953" customWidth="1"/>
    <col min="9" max="9" width="14.5703125" style="953" bestFit="1" customWidth="1"/>
    <col min="10" max="11" width="12.5703125" style="953" customWidth="1"/>
    <col min="12" max="12" width="9.140625" style="953"/>
    <col min="13" max="13" width="5.42578125" style="953" customWidth="1"/>
    <col min="14" max="14" width="14.140625" style="953" customWidth="1"/>
    <col min="15" max="15" width="9.140625" style="953"/>
    <col min="16" max="17" width="4.28515625" style="953" customWidth="1"/>
    <col min="18" max="18" width="5.140625" style="953" customWidth="1"/>
    <col min="19" max="20" width="9.140625" style="953"/>
    <col min="21" max="22" width="4.28515625" style="953" customWidth="1"/>
    <col min="23" max="25" width="9.140625" style="953"/>
    <col min="26" max="27" width="4.28515625" style="953" customWidth="1"/>
    <col min="28" max="16384" width="9.140625" style="953"/>
  </cols>
  <sheetData>
    <row r="1" spans="1:32" ht="15" customHeight="1" x14ac:dyDescent="0.25">
      <c r="A1" s="2009" t="s">
        <v>0</v>
      </c>
      <c r="B1" s="2010"/>
      <c r="C1" s="2010"/>
      <c r="D1" s="2010"/>
      <c r="E1" s="2010"/>
      <c r="F1" s="2010"/>
      <c r="G1" s="2010"/>
      <c r="H1" s="2010"/>
      <c r="I1" s="2011"/>
      <c r="J1" s="2031" t="s">
        <v>93</v>
      </c>
      <c r="K1" s="2032" t="s">
        <v>94</v>
      </c>
      <c r="AB1" s="989"/>
    </row>
    <row r="2" spans="1:32" ht="15" customHeight="1" x14ac:dyDescent="0.25">
      <c r="A2" s="2012"/>
      <c r="B2" s="2013"/>
      <c r="C2" s="2013"/>
      <c r="D2" s="2013"/>
      <c r="E2" s="2013"/>
      <c r="F2" s="2013"/>
      <c r="G2" s="2013"/>
      <c r="H2" s="2013"/>
      <c r="I2" s="2014"/>
      <c r="J2" s="2031"/>
      <c r="K2" s="2032"/>
    </row>
    <row r="3" spans="1:32" ht="15" customHeight="1" x14ac:dyDescent="0.25">
      <c r="A3" s="975" t="s">
        <v>52</v>
      </c>
      <c r="B3" s="975" t="s">
        <v>55</v>
      </c>
      <c r="C3" s="2015" t="s">
        <v>65</v>
      </c>
      <c r="D3" s="2015"/>
      <c r="E3" s="976" t="s">
        <v>64</v>
      </c>
      <c r="F3" s="975" t="s">
        <v>53</v>
      </c>
      <c r="G3" s="975"/>
      <c r="H3" s="975"/>
      <c r="I3" s="975" t="s">
        <v>54</v>
      </c>
      <c r="J3" s="49"/>
      <c r="K3" s="49"/>
      <c r="M3" s="2042" t="s">
        <v>121</v>
      </c>
      <c r="N3" s="2042"/>
      <c r="O3" s="2042"/>
      <c r="P3" s="2042"/>
      <c r="Q3" s="2042"/>
      <c r="R3" s="2042"/>
    </row>
    <row r="4" spans="1:32" ht="15" customHeight="1" x14ac:dyDescent="0.25">
      <c r="A4" s="968">
        <v>1</v>
      </c>
      <c r="B4" s="970" t="s">
        <v>56</v>
      </c>
      <c r="C4" s="969" t="s">
        <v>1</v>
      </c>
      <c r="D4" s="970" t="s">
        <v>2</v>
      </c>
      <c r="E4" s="971">
        <v>0.70833333333333337</v>
      </c>
      <c r="F4" s="1000" t="s">
        <v>3</v>
      </c>
      <c r="G4" s="1001">
        <v>0</v>
      </c>
      <c r="H4" s="1002">
        <v>0</v>
      </c>
      <c r="I4" s="1000" t="s">
        <v>4</v>
      </c>
      <c r="J4" s="967">
        <v>0</v>
      </c>
      <c r="K4" s="967"/>
      <c r="M4" s="2042"/>
      <c r="N4" s="2042"/>
      <c r="O4" s="2042"/>
      <c r="P4" s="2042"/>
      <c r="Q4" s="2042"/>
      <c r="R4" s="2042"/>
      <c r="S4" s="992"/>
      <c r="T4" s="992"/>
      <c r="U4" s="992"/>
      <c r="V4" s="992"/>
      <c r="W4" s="992"/>
      <c r="X4" s="992"/>
      <c r="Y4" s="992"/>
      <c r="Z4" s="992"/>
      <c r="AA4" s="992"/>
      <c r="AB4" s="992"/>
      <c r="AC4" s="992"/>
      <c r="AD4" s="992"/>
      <c r="AE4" s="992"/>
      <c r="AF4" s="992"/>
    </row>
    <row r="5" spans="1:32" x14ac:dyDescent="0.25">
      <c r="A5" s="955">
        <v>2</v>
      </c>
      <c r="B5" s="957" t="s">
        <v>56</v>
      </c>
      <c r="C5" s="956" t="s">
        <v>5</v>
      </c>
      <c r="D5" s="957" t="s">
        <v>6</v>
      </c>
      <c r="E5" s="958">
        <v>0.58333333333333337</v>
      </c>
      <c r="F5" s="1000" t="s">
        <v>7</v>
      </c>
      <c r="G5" s="995">
        <v>0</v>
      </c>
      <c r="H5" s="996">
        <v>2</v>
      </c>
      <c r="I5" s="1000" t="s">
        <v>8</v>
      </c>
      <c r="J5" s="967">
        <v>3</v>
      </c>
      <c r="K5" s="967"/>
      <c r="M5" s="992"/>
      <c r="N5" s="992"/>
      <c r="O5" s="992"/>
      <c r="P5" s="992"/>
      <c r="Q5" s="992"/>
      <c r="R5" s="992"/>
      <c r="S5" s="992"/>
      <c r="T5" s="992"/>
      <c r="U5" s="992"/>
      <c r="V5" s="992"/>
      <c r="W5" s="992"/>
      <c r="X5" s="992"/>
      <c r="Y5" s="992"/>
      <c r="Z5" s="992"/>
      <c r="AA5" s="992"/>
      <c r="AB5" s="992"/>
      <c r="AC5" s="992"/>
      <c r="AD5" s="992"/>
      <c r="AE5" s="992"/>
      <c r="AF5" s="992"/>
    </row>
    <row r="6" spans="1:32" x14ac:dyDescent="0.25">
      <c r="A6" s="955">
        <v>17</v>
      </c>
      <c r="B6" s="957" t="s">
        <v>56</v>
      </c>
      <c r="C6" s="956" t="s">
        <v>37</v>
      </c>
      <c r="D6" s="957" t="s">
        <v>38</v>
      </c>
      <c r="E6" s="958">
        <v>0.83333333333333337</v>
      </c>
      <c r="F6" s="1000" t="s">
        <v>3</v>
      </c>
      <c r="G6" s="995">
        <v>3</v>
      </c>
      <c r="H6" s="996">
        <v>1</v>
      </c>
      <c r="I6" s="1000" t="s">
        <v>7</v>
      </c>
      <c r="J6" s="967">
        <v>5</v>
      </c>
      <c r="K6" s="967"/>
      <c r="M6" s="992"/>
      <c r="N6" s="992"/>
      <c r="O6" s="992"/>
      <c r="P6" s="992"/>
      <c r="Q6" s="992"/>
      <c r="R6" s="992"/>
      <c r="S6" s="992"/>
      <c r="T6" s="992"/>
      <c r="U6" s="992"/>
      <c r="V6" s="992"/>
      <c r="W6" s="992"/>
      <c r="X6" s="992"/>
      <c r="Y6" s="992"/>
      <c r="Z6" s="992"/>
      <c r="AA6" s="992"/>
      <c r="AB6" s="992"/>
      <c r="AC6" s="992"/>
      <c r="AD6" s="992"/>
      <c r="AE6" s="992"/>
      <c r="AF6" s="992"/>
    </row>
    <row r="7" spans="1:32" x14ac:dyDescent="0.25">
      <c r="A7" s="955">
        <v>18</v>
      </c>
      <c r="B7" s="957" t="s">
        <v>56</v>
      </c>
      <c r="C7" s="956" t="s">
        <v>42</v>
      </c>
      <c r="D7" s="957" t="s">
        <v>43</v>
      </c>
      <c r="E7" s="954">
        <v>0.70833333333333337</v>
      </c>
      <c r="F7" s="1000" t="s">
        <v>8</v>
      </c>
      <c r="G7" s="995">
        <v>3</v>
      </c>
      <c r="H7" s="996">
        <v>0</v>
      </c>
      <c r="I7" s="1000" t="s">
        <v>4</v>
      </c>
      <c r="J7" s="967">
        <v>3</v>
      </c>
      <c r="K7" s="967"/>
      <c r="M7" s="992"/>
      <c r="N7" s="992"/>
      <c r="O7" s="992"/>
      <c r="P7" s="992"/>
      <c r="Q7" s="992"/>
      <c r="R7" s="992"/>
      <c r="S7" s="992"/>
      <c r="T7" s="992"/>
      <c r="U7" s="992"/>
      <c r="V7" s="992"/>
      <c r="W7" s="992"/>
      <c r="X7" s="992"/>
      <c r="Y7" s="992"/>
      <c r="Z7" s="992"/>
      <c r="AA7" s="992"/>
      <c r="AB7" s="992"/>
      <c r="AC7" s="992"/>
      <c r="AD7" s="992"/>
      <c r="AE7" s="992"/>
      <c r="AF7" s="992"/>
    </row>
    <row r="8" spans="1:32" ht="15" customHeight="1" x14ac:dyDescent="0.25">
      <c r="A8" s="955">
        <v>33</v>
      </c>
      <c r="B8" s="957" t="s">
        <v>56</v>
      </c>
      <c r="C8" s="956" t="s">
        <v>29</v>
      </c>
      <c r="D8" s="957" t="s">
        <v>48</v>
      </c>
      <c r="E8" s="958">
        <v>0.66666666666666663</v>
      </c>
      <c r="F8" s="1000" t="s">
        <v>8</v>
      </c>
      <c r="G8" s="995">
        <v>3</v>
      </c>
      <c r="H8" s="996">
        <v>2</v>
      </c>
      <c r="I8" s="1000" t="s">
        <v>3</v>
      </c>
      <c r="J8" s="967">
        <v>3</v>
      </c>
      <c r="K8" s="967"/>
      <c r="M8" s="2017" t="s">
        <v>67</v>
      </c>
      <c r="N8" s="2018"/>
      <c r="O8" s="2018"/>
      <c r="P8" s="2023"/>
      <c r="Q8" s="978"/>
      <c r="R8" s="2017" t="s">
        <v>68</v>
      </c>
      <c r="S8" s="2018"/>
      <c r="T8" s="2018"/>
      <c r="U8" s="978"/>
      <c r="V8" s="978"/>
      <c r="W8" s="2017" t="s">
        <v>69</v>
      </c>
      <c r="X8" s="2018"/>
      <c r="Y8" s="2018"/>
      <c r="Z8" s="978"/>
      <c r="AA8" s="978"/>
      <c r="AB8" s="2017" t="s">
        <v>66</v>
      </c>
      <c r="AC8" s="2018"/>
      <c r="AD8" s="2018"/>
      <c r="AE8" s="990"/>
      <c r="AF8" s="990"/>
    </row>
    <row r="9" spans="1:32" ht="15" customHeight="1" x14ac:dyDescent="0.25">
      <c r="A9" s="955">
        <v>34</v>
      </c>
      <c r="B9" s="957" t="s">
        <v>56</v>
      </c>
      <c r="C9" s="956" t="s">
        <v>29</v>
      </c>
      <c r="D9" s="957" t="s">
        <v>48</v>
      </c>
      <c r="E9" s="958">
        <v>0.66666666666666663</v>
      </c>
      <c r="F9" s="1000" t="s">
        <v>4</v>
      </c>
      <c r="G9" s="995">
        <v>2</v>
      </c>
      <c r="H9" s="996">
        <v>2</v>
      </c>
      <c r="I9" s="1000" t="s">
        <v>7</v>
      </c>
      <c r="J9" s="967">
        <v>0</v>
      </c>
      <c r="K9" s="967"/>
      <c r="M9" s="2019"/>
      <c r="N9" s="2020"/>
      <c r="O9" s="2020"/>
      <c r="P9" s="2023"/>
      <c r="Q9" s="978"/>
      <c r="R9" s="2019"/>
      <c r="S9" s="2020"/>
      <c r="T9" s="2020"/>
      <c r="U9" s="978"/>
      <c r="V9" s="978"/>
      <c r="W9" s="2019"/>
      <c r="X9" s="2020"/>
      <c r="Y9" s="2020"/>
      <c r="Z9" s="978"/>
      <c r="AA9" s="978"/>
      <c r="AB9" s="2019"/>
      <c r="AC9" s="2020"/>
      <c r="AD9" s="2020"/>
      <c r="AE9" s="990"/>
      <c r="AF9" s="990"/>
    </row>
    <row r="10" spans="1:32" x14ac:dyDescent="0.25">
      <c r="E10" s="967"/>
      <c r="F10" s="994"/>
      <c r="G10" s="994"/>
      <c r="H10" s="994"/>
      <c r="I10" s="994"/>
      <c r="J10" s="55">
        <f>SUM(J4:J9)</f>
        <v>14</v>
      </c>
      <c r="K10" s="56"/>
      <c r="M10" s="978"/>
      <c r="N10" s="978"/>
      <c r="O10" s="978"/>
      <c r="P10" s="978"/>
      <c r="Q10" s="978"/>
      <c r="R10" s="978"/>
      <c r="S10" s="978"/>
      <c r="T10" s="978"/>
      <c r="U10" s="978"/>
      <c r="V10" s="978"/>
      <c r="W10" s="978"/>
      <c r="X10" s="978"/>
      <c r="Y10" s="978"/>
      <c r="Z10" s="978"/>
      <c r="AA10" s="978"/>
      <c r="AB10" s="978"/>
      <c r="AC10" s="978"/>
      <c r="AD10" s="978"/>
      <c r="AE10" s="978"/>
      <c r="AF10" s="990"/>
    </row>
    <row r="11" spans="1:32" x14ac:dyDescent="0.25">
      <c r="A11" s="955">
        <v>3</v>
      </c>
      <c r="B11" s="957" t="s">
        <v>57</v>
      </c>
      <c r="C11" s="956" t="s">
        <v>5</v>
      </c>
      <c r="D11" s="957" t="s">
        <v>6</v>
      </c>
      <c r="E11" s="958">
        <v>0.83333333333333337</v>
      </c>
      <c r="F11" s="1000" t="s">
        <v>9</v>
      </c>
      <c r="G11" s="995">
        <v>0</v>
      </c>
      <c r="H11" s="996">
        <v>1</v>
      </c>
      <c r="I11" s="1000" t="s">
        <v>10</v>
      </c>
      <c r="J11" s="967">
        <v>0</v>
      </c>
      <c r="K11" s="967"/>
      <c r="M11" s="978" t="s">
        <v>75</v>
      </c>
      <c r="N11" s="978"/>
      <c r="O11" s="978"/>
      <c r="P11" s="978"/>
      <c r="Q11" s="978"/>
      <c r="R11" s="978"/>
      <c r="S11" s="978"/>
      <c r="T11" s="978"/>
      <c r="U11" s="978"/>
      <c r="V11" s="978"/>
      <c r="W11" s="978"/>
      <c r="X11" s="978"/>
      <c r="Y11" s="978"/>
      <c r="Z11" s="978"/>
      <c r="AA11" s="978"/>
      <c r="AB11" s="978"/>
      <c r="AC11" s="978"/>
      <c r="AD11" s="978"/>
      <c r="AE11" s="978"/>
      <c r="AF11" s="990"/>
    </row>
    <row r="12" spans="1:32" x14ac:dyDescent="0.25">
      <c r="A12" s="955">
        <v>4</v>
      </c>
      <c r="B12" s="957" t="s">
        <v>57</v>
      </c>
      <c r="C12" s="956" t="s">
        <v>5</v>
      </c>
      <c r="D12" s="957" t="s">
        <v>6</v>
      </c>
      <c r="E12" s="958">
        <v>0.70833333333333337</v>
      </c>
      <c r="F12" s="1000" t="s">
        <v>11</v>
      </c>
      <c r="G12" s="995">
        <v>3</v>
      </c>
      <c r="H12" s="996">
        <v>3</v>
      </c>
      <c r="I12" s="1000" t="s">
        <v>12</v>
      </c>
      <c r="J12" s="967">
        <v>0</v>
      </c>
      <c r="K12" s="967"/>
      <c r="M12" s="2021">
        <v>49</v>
      </c>
      <c r="N12" s="979" t="s">
        <v>8</v>
      </c>
      <c r="O12" s="980">
        <v>0</v>
      </c>
      <c r="P12" s="978"/>
      <c r="Q12" s="978"/>
      <c r="R12" s="978"/>
      <c r="S12" s="978"/>
      <c r="T12" s="978"/>
      <c r="U12" s="978"/>
      <c r="V12" s="978"/>
      <c r="W12" s="978"/>
      <c r="X12" s="978"/>
      <c r="Y12" s="978"/>
      <c r="Z12" s="978"/>
      <c r="AA12" s="978"/>
      <c r="AB12" s="978"/>
      <c r="AC12" s="978"/>
      <c r="AD12" s="978"/>
      <c r="AE12" s="978"/>
      <c r="AF12" s="990"/>
    </row>
    <row r="13" spans="1:32" x14ac:dyDescent="0.25">
      <c r="A13" s="955">
        <v>19</v>
      </c>
      <c r="B13" s="957" t="s">
        <v>57</v>
      </c>
      <c r="C13" s="956" t="s">
        <v>42</v>
      </c>
      <c r="D13" s="957" t="s">
        <v>43</v>
      </c>
      <c r="E13" s="958">
        <v>0.58333333333333337</v>
      </c>
      <c r="F13" s="1000" t="s">
        <v>9</v>
      </c>
      <c r="G13" s="995">
        <v>4</v>
      </c>
      <c r="H13" s="996">
        <v>0</v>
      </c>
      <c r="I13" s="1000" t="s">
        <v>11</v>
      </c>
      <c r="J13" s="967">
        <v>3</v>
      </c>
      <c r="K13" s="967"/>
      <c r="M13" s="2022"/>
      <c r="N13" s="981" t="s">
        <v>9</v>
      </c>
      <c r="O13" s="965">
        <v>2</v>
      </c>
      <c r="P13" s="982"/>
      <c r="Q13" s="978"/>
      <c r="R13" s="978" t="s">
        <v>82</v>
      </c>
      <c r="S13" s="978"/>
      <c r="T13" s="978"/>
      <c r="U13" s="983"/>
      <c r="V13" s="978"/>
      <c r="W13" s="978"/>
      <c r="X13" s="978"/>
      <c r="Y13" s="978"/>
      <c r="Z13" s="978"/>
      <c r="AA13" s="978"/>
      <c r="AB13" s="978"/>
      <c r="AC13" s="978"/>
      <c r="AD13" s="978"/>
      <c r="AE13" s="978"/>
      <c r="AF13" s="990"/>
    </row>
    <row r="14" spans="1:32" x14ac:dyDescent="0.25">
      <c r="A14" s="955">
        <v>20</v>
      </c>
      <c r="B14" s="957" t="s">
        <v>57</v>
      </c>
      <c r="C14" s="956" t="s">
        <v>42</v>
      </c>
      <c r="D14" s="957" t="s">
        <v>43</v>
      </c>
      <c r="E14" s="958">
        <v>0.83333333333333337</v>
      </c>
      <c r="F14" s="1000" t="s">
        <v>12</v>
      </c>
      <c r="G14" s="995">
        <v>0</v>
      </c>
      <c r="H14" s="996">
        <v>3</v>
      </c>
      <c r="I14" s="1000" t="s">
        <v>10</v>
      </c>
      <c r="J14" s="967">
        <v>3</v>
      </c>
      <c r="K14" s="967"/>
      <c r="M14" s="978"/>
      <c r="N14" s="54" t="s">
        <v>93</v>
      </c>
      <c r="O14" s="58">
        <v>2</v>
      </c>
      <c r="P14" s="984"/>
      <c r="Q14" s="978"/>
      <c r="R14" s="2021">
        <v>57</v>
      </c>
      <c r="S14" s="2001" t="s">
        <v>9</v>
      </c>
      <c r="T14" s="1005">
        <v>2</v>
      </c>
      <c r="U14" s="978"/>
      <c r="V14" s="978"/>
      <c r="W14" s="978"/>
      <c r="X14" s="978"/>
      <c r="Y14" s="978"/>
      <c r="Z14" s="978"/>
      <c r="AA14" s="978"/>
      <c r="AB14" s="978"/>
      <c r="AC14" s="978"/>
      <c r="AD14" s="978"/>
      <c r="AE14" s="990"/>
      <c r="AF14" s="990"/>
    </row>
    <row r="15" spans="1:32" x14ac:dyDescent="0.25">
      <c r="A15" s="955">
        <v>35</v>
      </c>
      <c r="B15" s="957" t="s">
        <v>57</v>
      </c>
      <c r="C15" s="956" t="s">
        <v>29</v>
      </c>
      <c r="D15" s="957" t="s">
        <v>48</v>
      </c>
      <c r="E15" s="958">
        <v>0.83333333333333337</v>
      </c>
      <c r="F15" s="1000" t="s">
        <v>12</v>
      </c>
      <c r="G15" s="995">
        <v>0</v>
      </c>
      <c r="H15" s="996">
        <v>3</v>
      </c>
      <c r="I15" s="1000" t="s">
        <v>9</v>
      </c>
      <c r="J15" s="967">
        <v>0</v>
      </c>
      <c r="K15" s="967"/>
      <c r="M15" s="978" t="s">
        <v>74</v>
      </c>
      <c r="N15" s="978"/>
      <c r="O15" s="978"/>
      <c r="P15" s="984"/>
      <c r="Q15" s="985"/>
      <c r="R15" s="2022"/>
      <c r="S15" s="1006" t="s">
        <v>15</v>
      </c>
      <c r="T15" s="1004">
        <v>3</v>
      </c>
      <c r="U15" s="982"/>
      <c r="V15" s="978"/>
      <c r="W15" s="978"/>
      <c r="X15" s="978"/>
      <c r="Y15" s="978"/>
      <c r="Z15" s="978"/>
      <c r="AA15" s="978"/>
      <c r="AB15" s="978"/>
      <c r="AC15" s="978"/>
      <c r="AD15" s="978"/>
      <c r="AE15" s="990"/>
      <c r="AF15" s="990"/>
    </row>
    <row r="16" spans="1:32" x14ac:dyDescent="0.25">
      <c r="A16" s="955">
        <v>36</v>
      </c>
      <c r="B16" s="957" t="s">
        <v>57</v>
      </c>
      <c r="C16" s="956" t="s">
        <v>29</v>
      </c>
      <c r="D16" s="957" t="s">
        <v>48</v>
      </c>
      <c r="E16" s="958">
        <v>0.83333333333333337</v>
      </c>
      <c r="F16" s="1000" t="s">
        <v>10</v>
      </c>
      <c r="G16" s="995">
        <v>3</v>
      </c>
      <c r="H16" s="996">
        <v>1</v>
      </c>
      <c r="I16" s="1000" t="s">
        <v>11</v>
      </c>
      <c r="J16" s="967">
        <v>0</v>
      </c>
      <c r="K16" s="967"/>
      <c r="M16" s="2021">
        <v>50</v>
      </c>
      <c r="N16" s="979" t="s">
        <v>15</v>
      </c>
      <c r="O16" s="980">
        <v>1</v>
      </c>
      <c r="P16" s="986"/>
      <c r="Q16" s="978"/>
      <c r="R16" s="978"/>
      <c r="S16" s="54" t="s">
        <v>93</v>
      </c>
      <c r="T16" s="58">
        <v>3</v>
      </c>
      <c r="U16" s="984"/>
      <c r="V16" s="978"/>
      <c r="W16" s="978"/>
      <c r="X16" s="978"/>
      <c r="Y16" s="978"/>
      <c r="Z16" s="978"/>
      <c r="AA16" s="978"/>
      <c r="AB16" s="978"/>
      <c r="AC16" s="978"/>
      <c r="AD16" s="978"/>
      <c r="AE16" s="990"/>
      <c r="AF16" s="990"/>
    </row>
    <row r="17" spans="1:32" x14ac:dyDescent="0.25">
      <c r="A17" s="955"/>
      <c r="B17" s="957"/>
      <c r="C17" s="956"/>
      <c r="D17" s="957"/>
      <c r="E17" s="958"/>
      <c r="F17" s="994"/>
      <c r="G17" s="994"/>
      <c r="H17" s="994"/>
      <c r="I17" s="994"/>
      <c r="J17" s="55">
        <f>SUM(J11:J16)</f>
        <v>6</v>
      </c>
      <c r="K17" s="56"/>
      <c r="M17" s="2022"/>
      <c r="N17" s="2000" t="s">
        <v>20</v>
      </c>
      <c r="O17" s="965">
        <v>0</v>
      </c>
      <c r="P17" s="978"/>
      <c r="Q17" s="978"/>
      <c r="R17" s="978"/>
      <c r="S17" s="978"/>
      <c r="T17" s="978"/>
      <c r="U17" s="984"/>
      <c r="V17" s="978"/>
      <c r="W17" s="978" t="s">
        <v>86</v>
      </c>
      <c r="X17" s="978"/>
      <c r="Y17" s="978"/>
      <c r="Z17" s="978"/>
      <c r="AA17" s="978"/>
      <c r="AB17" s="978"/>
      <c r="AC17" s="978"/>
      <c r="AD17" s="978"/>
      <c r="AE17" s="990"/>
      <c r="AF17" s="990"/>
    </row>
    <row r="18" spans="1:32" x14ac:dyDescent="0.25">
      <c r="A18" s="955">
        <v>5</v>
      </c>
      <c r="B18" s="957" t="s">
        <v>61</v>
      </c>
      <c r="C18" s="956" t="s">
        <v>13</v>
      </c>
      <c r="D18" s="957" t="s">
        <v>14</v>
      </c>
      <c r="E18" s="974">
        <v>0.5</v>
      </c>
      <c r="F18" s="1000" t="s">
        <v>15</v>
      </c>
      <c r="G18" s="995">
        <v>3</v>
      </c>
      <c r="H18" s="996">
        <v>0</v>
      </c>
      <c r="I18" s="1000" t="s">
        <v>16</v>
      </c>
      <c r="J18" s="967">
        <v>3</v>
      </c>
      <c r="K18" s="967"/>
      <c r="M18" s="978"/>
      <c r="N18" s="54" t="s">
        <v>93</v>
      </c>
      <c r="O18" s="58">
        <v>1</v>
      </c>
      <c r="P18" s="978"/>
      <c r="Q18" s="978"/>
      <c r="R18" s="978"/>
      <c r="S18" s="978"/>
      <c r="T18" s="978"/>
      <c r="U18" s="984"/>
      <c r="V18" s="978"/>
      <c r="W18" s="2021">
        <v>61</v>
      </c>
      <c r="X18" s="1017" t="s">
        <v>15</v>
      </c>
      <c r="Y18" s="1018">
        <v>1</v>
      </c>
      <c r="Z18" s="978"/>
      <c r="AA18" s="987"/>
      <c r="AB18" s="978"/>
      <c r="AC18" s="978"/>
      <c r="AD18" s="978"/>
      <c r="AE18" s="990"/>
      <c r="AF18" s="990"/>
    </row>
    <row r="19" spans="1:32" x14ac:dyDescent="0.25">
      <c r="A19" s="955">
        <v>6</v>
      </c>
      <c r="B19" s="957" t="s">
        <v>61</v>
      </c>
      <c r="C19" s="956" t="s">
        <v>13</v>
      </c>
      <c r="D19" s="957" t="s">
        <v>14</v>
      </c>
      <c r="E19" s="958">
        <v>0.75</v>
      </c>
      <c r="F19" s="1000" t="s">
        <v>73</v>
      </c>
      <c r="G19" s="995">
        <v>1</v>
      </c>
      <c r="H19" s="996">
        <v>2</v>
      </c>
      <c r="I19" s="1000" t="s">
        <v>17</v>
      </c>
      <c r="J19" s="967">
        <v>3</v>
      </c>
      <c r="K19" s="967"/>
      <c r="M19" s="978" t="s">
        <v>78</v>
      </c>
      <c r="N19" s="978"/>
      <c r="O19" s="978"/>
      <c r="P19" s="978"/>
      <c r="Q19" s="978"/>
      <c r="R19" s="978"/>
      <c r="S19" s="978"/>
      <c r="T19" s="978"/>
      <c r="U19" s="984"/>
      <c r="V19" s="985"/>
      <c r="W19" s="2022"/>
      <c r="X19" s="2000" t="s">
        <v>24</v>
      </c>
      <c r="Y19" s="1016">
        <v>2</v>
      </c>
      <c r="Z19" s="982"/>
      <c r="AA19" s="988"/>
      <c r="AB19" s="978"/>
      <c r="AC19" s="978"/>
      <c r="AD19" s="978"/>
      <c r="AE19" s="990"/>
      <c r="AF19" s="990"/>
    </row>
    <row r="20" spans="1:32" x14ac:dyDescent="0.25">
      <c r="A20" s="955">
        <v>21</v>
      </c>
      <c r="B20" s="957" t="s">
        <v>61</v>
      </c>
      <c r="C20" s="956" t="s">
        <v>1</v>
      </c>
      <c r="D20" s="957" t="s">
        <v>44</v>
      </c>
      <c r="E20" s="958">
        <v>0.70833333333333337</v>
      </c>
      <c r="F20" s="1000" t="s">
        <v>15</v>
      </c>
      <c r="G20" s="995">
        <v>2</v>
      </c>
      <c r="H20" s="996">
        <v>1</v>
      </c>
      <c r="I20" s="1000" t="s">
        <v>73</v>
      </c>
      <c r="J20" s="967">
        <v>3</v>
      </c>
      <c r="K20" s="967"/>
      <c r="M20" s="2021">
        <v>53</v>
      </c>
      <c r="N20" s="979" t="s">
        <v>24</v>
      </c>
      <c r="O20" s="980">
        <v>3</v>
      </c>
      <c r="P20" s="978"/>
      <c r="Q20" s="978"/>
      <c r="R20" s="978"/>
      <c r="S20" s="978"/>
      <c r="T20" s="978"/>
      <c r="U20" s="984"/>
      <c r="V20" s="978"/>
      <c r="W20" s="978"/>
      <c r="X20" s="54" t="s">
        <v>93</v>
      </c>
      <c r="Y20" s="58">
        <v>5</v>
      </c>
      <c r="Z20" s="984"/>
      <c r="AA20" s="978"/>
      <c r="AB20" s="978"/>
      <c r="AC20" s="978"/>
      <c r="AD20" s="978"/>
      <c r="AE20" s="990"/>
      <c r="AF20" s="990"/>
    </row>
    <row r="21" spans="1:32" x14ac:dyDescent="0.25">
      <c r="A21" s="955">
        <v>22</v>
      </c>
      <c r="B21" s="957" t="s">
        <v>61</v>
      </c>
      <c r="C21" s="956" t="s">
        <v>1</v>
      </c>
      <c r="D21" s="957" t="s">
        <v>44</v>
      </c>
      <c r="E21" s="958">
        <v>0.58333333333333337</v>
      </c>
      <c r="F21" s="1000" t="s">
        <v>17</v>
      </c>
      <c r="G21" s="995">
        <v>3</v>
      </c>
      <c r="H21" s="996">
        <v>2</v>
      </c>
      <c r="I21" s="1000" t="s">
        <v>16</v>
      </c>
      <c r="J21" s="967">
        <v>0</v>
      </c>
      <c r="K21" s="967"/>
      <c r="M21" s="2022"/>
      <c r="N21" s="2000" t="s">
        <v>31</v>
      </c>
      <c r="O21" s="965">
        <v>0</v>
      </c>
      <c r="P21" s="982"/>
      <c r="Q21" s="978"/>
      <c r="R21" s="978" t="s">
        <v>83</v>
      </c>
      <c r="S21" s="978"/>
      <c r="T21" s="978"/>
      <c r="U21" s="984"/>
      <c r="V21" s="978"/>
      <c r="W21" s="978"/>
      <c r="X21" s="978"/>
      <c r="Y21" s="978"/>
      <c r="Z21" s="984"/>
      <c r="AA21" s="978"/>
      <c r="AB21" s="978"/>
      <c r="AC21" s="978"/>
      <c r="AD21" s="978"/>
      <c r="AE21" s="990"/>
      <c r="AF21" s="990"/>
    </row>
    <row r="22" spans="1:32" x14ac:dyDescent="0.25">
      <c r="A22" s="955">
        <v>37</v>
      </c>
      <c r="B22" s="957" t="s">
        <v>61</v>
      </c>
      <c r="C22" s="956" t="s">
        <v>37</v>
      </c>
      <c r="D22" s="957" t="s">
        <v>49</v>
      </c>
      <c r="E22" s="958">
        <v>0.66666666666666663</v>
      </c>
      <c r="F22" s="1000" t="s">
        <v>17</v>
      </c>
      <c r="G22" s="995">
        <v>0</v>
      </c>
      <c r="H22" s="996">
        <v>3</v>
      </c>
      <c r="I22" s="1000" t="s">
        <v>15</v>
      </c>
      <c r="J22" s="967">
        <v>0</v>
      </c>
      <c r="K22" s="967"/>
      <c r="M22" s="978"/>
      <c r="N22" s="54" t="s">
        <v>93</v>
      </c>
      <c r="O22" s="58">
        <v>1</v>
      </c>
      <c r="P22" s="984"/>
      <c r="Q22" s="978"/>
      <c r="R22" s="2021">
        <v>58</v>
      </c>
      <c r="S22" s="1008" t="s">
        <v>24</v>
      </c>
      <c r="T22" s="1009">
        <v>1</v>
      </c>
      <c r="U22" s="986"/>
      <c r="V22" s="978"/>
      <c r="W22" s="978"/>
      <c r="X22" s="978"/>
      <c r="Y22" s="978"/>
      <c r="Z22" s="984"/>
      <c r="AA22" s="978"/>
      <c r="AB22" s="978"/>
      <c r="AC22" s="978"/>
      <c r="AD22" s="978"/>
      <c r="AE22" s="990"/>
      <c r="AF22" s="990"/>
    </row>
    <row r="23" spans="1:32" x14ac:dyDescent="0.25">
      <c r="A23" s="955">
        <v>38</v>
      </c>
      <c r="B23" s="957" t="s">
        <v>61</v>
      </c>
      <c r="C23" s="956" t="s">
        <v>37</v>
      </c>
      <c r="D23" s="957" t="s">
        <v>49</v>
      </c>
      <c r="E23" s="958">
        <v>0.66666666666666663</v>
      </c>
      <c r="F23" s="1000" t="s">
        <v>16</v>
      </c>
      <c r="G23" s="995">
        <v>0</v>
      </c>
      <c r="H23" s="996">
        <v>2</v>
      </c>
      <c r="I23" s="1000" t="s">
        <v>73</v>
      </c>
      <c r="J23" s="967">
        <v>5</v>
      </c>
      <c r="K23" s="967"/>
      <c r="M23" s="978" t="s">
        <v>79</v>
      </c>
      <c r="N23" s="978"/>
      <c r="O23" s="978"/>
      <c r="P23" s="984"/>
      <c r="Q23" s="985"/>
      <c r="R23" s="2022"/>
      <c r="S23" s="1010" t="s">
        <v>33</v>
      </c>
      <c r="T23" s="1007">
        <v>0</v>
      </c>
      <c r="U23" s="978"/>
      <c r="V23" s="978"/>
      <c r="W23" s="978"/>
      <c r="X23" s="978"/>
      <c r="Y23" s="978"/>
      <c r="Z23" s="984"/>
      <c r="AA23" s="978"/>
      <c r="AB23" s="978"/>
      <c r="AC23" s="978"/>
      <c r="AD23" s="978"/>
      <c r="AE23" s="990"/>
      <c r="AF23" s="990"/>
    </row>
    <row r="24" spans="1:32" x14ac:dyDescent="0.25">
      <c r="A24" s="955"/>
      <c r="B24" s="957"/>
      <c r="C24" s="956"/>
      <c r="D24" s="957"/>
      <c r="E24" s="958"/>
      <c r="F24" s="994"/>
      <c r="G24" s="994"/>
      <c r="H24" s="994"/>
      <c r="I24" s="994"/>
      <c r="J24" s="56">
        <f>SUM(J18:J23)</f>
        <v>14</v>
      </c>
      <c r="K24" s="56"/>
      <c r="M24" s="2021">
        <v>54</v>
      </c>
      <c r="N24" s="979" t="s">
        <v>33</v>
      </c>
      <c r="O24" s="980">
        <v>4</v>
      </c>
      <c r="P24" s="986"/>
      <c r="Q24" s="978"/>
      <c r="R24" s="978"/>
      <c r="S24" s="54" t="s">
        <v>93</v>
      </c>
      <c r="T24" s="58">
        <v>6</v>
      </c>
      <c r="U24" s="978"/>
      <c r="V24" s="978"/>
      <c r="W24" s="978"/>
      <c r="X24" s="978"/>
      <c r="Y24" s="978"/>
      <c r="Z24" s="984"/>
      <c r="AA24" s="978"/>
      <c r="AB24" s="978" t="s">
        <v>89</v>
      </c>
      <c r="AC24" s="978"/>
      <c r="AD24" s="978"/>
      <c r="AE24" s="990"/>
      <c r="AF24" s="990"/>
    </row>
    <row r="25" spans="1:32" x14ac:dyDescent="0.25">
      <c r="A25" s="955">
        <v>7</v>
      </c>
      <c r="B25" s="957" t="s">
        <v>60</v>
      </c>
      <c r="C25" s="956" t="s">
        <v>13</v>
      </c>
      <c r="D25" s="957" t="s">
        <v>14</v>
      </c>
      <c r="E25" s="958">
        <v>0.625</v>
      </c>
      <c r="F25" s="1000" t="s">
        <v>18</v>
      </c>
      <c r="G25" s="995">
        <v>3</v>
      </c>
      <c r="H25" s="996">
        <v>1</v>
      </c>
      <c r="I25" s="1000" t="s">
        <v>19</v>
      </c>
      <c r="J25" s="967">
        <v>0</v>
      </c>
      <c r="K25" s="967"/>
      <c r="M25" s="2022"/>
      <c r="N25" s="2000" t="s">
        <v>39</v>
      </c>
      <c r="O25" s="965">
        <v>1</v>
      </c>
      <c r="P25" s="978"/>
      <c r="Q25" s="978"/>
      <c r="R25" s="978"/>
      <c r="S25" s="978"/>
      <c r="T25" s="978"/>
      <c r="U25" s="978"/>
      <c r="V25" s="978"/>
      <c r="W25" s="978"/>
      <c r="X25" s="978"/>
      <c r="Y25" s="978"/>
      <c r="Z25" s="984"/>
      <c r="AA25" s="978"/>
      <c r="AB25" s="2021">
        <v>64</v>
      </c>
      <c r="AC25" s="2001" t="s">
        <v>24</v>
      </c>
      <c r="AD25" s="1022">
        <v>1</v>
      </c>
      <c r="AE25" s="990"/>
      <c r="AF25" s="990"/>
    </row>
    <row r="26" spans="1:32" x14ac:dyDescent="0.25">
      <c r="A26" s="955">
        <v>8</v>
      </c>
      <c r="B26" s="957" t="s">
        <v>60</v>
      </c>
      <c r="C26" s="956" t="s">
        <v>13</v>
      </c>
      <c r="D26" s="957" t="s">
        <v>14</v>
      </c>
      <c r="E26" s="974">
        <v>0.875</v>
      </c>
      <c r="F26" s="1000" t="s">
        <v>20</v>
      </c>
      <c r="G26" s="995">
        <v>1</v>
      </c>
      <c r="H26" s="996">
        <v>0</v>
      </c>
      <c r="I26" s="1000" t="s">
        <v>21</v>
      </c>
      <c r="J26" s="967">
        <v>3</v>
      </c>
      <c r="K26" s="967"/>
      <c r="M26" s="977"/>
      <c r="N26" s="54" t="s">
        <v>93</v>
      </c>
      <c r="O26" s="58">
        <v>1</v>
      </c>
      <c r="P26" s="978"/>
      <c r="Q26" s="978"/>
      <c r="R26" s="978"/>
      <c r="S26" s="978"/>
      <c r="T26" s="978"/>
      <c r="U26" s="978"/>
      <c r="V26" s="978"/>
      <c r="W26" s="978"/>
      <c r="X26" s="978"/>
      <c r="Y26" s="978"/>
      <c r="Z26" s="984"/>
      <c r="AA26" s="985"/>
      <c r="AB26" s="2022"/>
      <c r="AC26" s="2000" t="s">
        <v>27</v>
      </c>
      <c r="AD26" s="1021">
        <v>2</v>
      </c>
      <c r="AE26" s="990"/>
      <c r="AF26" s="990"/>
    </row>
    <row r="27" spans="1:32" x14ac:dyDescent="0.25">
      <c r="A27" s="955">
        <v>23</v>
      </c>
      <c r="B27" s="967" t="s">
        <v>60</v>
      </c>
      <c r="C27" s="956" t="s">
        <v>1</v>
      </c>
      <c r="D27" s="957" t="s">
        <v>44</v>
      </c>
      <c r="E27" s="958">
        <v>0.83333333333333337</v>
      </c>
      <c r="F27" s="1000" t="s">
        <v>18</v>
      </c>
      <c r="G27" s="995">
        <v>3</v>
      </c>
      <c r="H27" s="996">
        <v>1</v>
      </c>
      <c r="I27" s="1000" t="s">
        <v>20</v>
      </c>
      <c r="J27" s="967">
        <v>0</v>
      </c>
      <c r="K27" s="967"/>
      <c r="M27" s="978" t="s">
        <v>76</v>
      </c>
      <c r="N27" s="978"/>
      <c r="O27" s="978"/>
      <c r="P27" s="978"/>
      <c r="Q27" s="978"/>
      <c r="R27" s="978"/>
      <c r="S27" s="978"/>
      <c r="T27" s="978"/>
      <c r="U27" s="978"/>
      <c r="V27" s="978"/>
      <c r="W27" s="978"/>
      <c r="X27" s="978"/>
      <c r="Y27" s="978"/>
      <c r="Z27" s="984"/>
      <c r="AA27" s="978"/>
      <c r="AB27" s="978"/>
      <c r="AC27" s="54" t="s">
        <v>93</v>
      </c>
      <c r="AD27" s="58">
        <v>0</v>
      </c>
      <c r="AE27" s="990"/>
      <c r="AF27" s="990"/>
    </row>
    <row r="28" spans="1:32" x14ac:dyDescent="0.25">
      <c r="A28" s="955">
        <v>24</v>
      </c>
      <c r="B28" s="957" t="s">
        <v>60</v>
      </c>
      <c r="C28" s="956" t="s">
        <v>5</v>
      </c>
      <c r="D28" s="957" t="s">
        <v>45</v>
      </c>
      <c r="E28" s="958">
        <v>0.70833333333333337</v>
      </c>
      <c r="F28" s="1000" t="s">
        <v>21</v>
      </c>
      <c r="G28" s="995">
        <v>0</v>
      </c>
      <c r="H28" s="996">
        <v>0</v>
      </c>
      <c r="I28" s="1000" t="s">
        <v>19</v>
      </c>
      <c r="J28" s="967">
        <v>0</v>
      </c>
      <c r="K28" s="967"/>
      <c r="M28" s="2021">
        <v>51</v>
      </c>
      <c r="N28" s="979" t="s">
        <v>10</v>
      </c>
      <c r="O28" s="980">
        <v>4</v>
      </c>
      <c r="P28" s="978"/>
      <c r="Q28" s="978"/>
      <c r="R28" s="978"/>
      <c r="S28" s="978"/>
      <c r="T28" s="978"/>
      <c r="U28" s="978"/>
      <c r="V28" s="978"/>
      <c r="W28" s="978"/>
      <c r="X28" s="978"/>
      <c r="Y28" s="978"/>
      <c r="Z28" s="984"/>
      <c r="AA28" s="978"/>
      <c r="AB28" s="978"/>
      <c r="AC28" s="978"/>
      <c r="AD28" s="978"/>
      <c r="AE28" s="990"/>
      <c r="AF28" s="990"/>
    </row>
    <row r="29" spans="1:32" x14ac:dyDescent="0.25">
      <c r="A29" s="955">
        <v>39</v>
      </c>
      <c r="B29" s="957" t="s">
        <v>60</v>
      </c>
      <c r="C29" s="956" t="s">
        <v>37</v>
      </c>
      <c r="D29" s="957" t="s">
        <v>49</v>
      </c>
      <c r="E29" s="958">
        <v>0.83333333333333337</v>
      </c>
      <c r="F29" s="1000" t="s">
        <v>21</v>
      </c>
      <c r="G29" s="995">
        <v>0</v>
      </c>
      <c r="H29" s="996">
        <v>4</v>
      </c>
      <c r="I29" s="1000" t="s">
        <v>18</v>
      </c>
      <c r="J29" s="967">
        <v>3</v>
      </c>
      <c r="K29" s="967"/>
      <c r="M29" s="2022"/>
      <c r="N29" s="981" t="s">
        <v>3</v>
      </c>
      <c r="O29" s="965">
        <v>0</v>
      </c>
      <c r="P29" s="982"/>
      <c r="Q29" s="978"/>
      <c r="R29" s="978" t="s">
        <v>85</v>
      </c>
      <c r="S29" s="978"/>
      <c r="T29" s="978"/>
      <c r="U29" s="978"/>
      <c r="V29" s="978"/>
      <c r="W29" s="978"/>
      <c r="X29" s="978"/>
      <c r="Y29" s="978"/>
      <c r="Z29" s="984"/>
      <c r="AA29" s="978"/>
      <c r="AB29" s="978"/>
      <c r="AC29" s="978"/>
      <c r="AD29" s="978"/>
      <c r="AE29" s="990"/>
      <c r="AF29" s="990"/>
    </row>
    <row r="30" spans="1:32" x14ac:dyDescent="0.25">
      <c r="A30" s="955">
        <v>40</v>
      </c>
      <c r="B30" s="957" t="s">
        <v>60</v>
      </c>
      <c r="C30" s="956" t="s">
        <v>37</v>
      </c>
      <c r="D30" s="957" t="s">
        <v>49</v>
      </c>
      <c r="E30" s="958">
        <v>0.83333333333333337</v>
      </c>
      <c r="F30" s="1000" t="s">
        <v>19</v>
      </c>
      <c r="G30" s="995">
        <v>0</v>
      </c>
      <c r="H30" s="996">
        <v>1</v>
      </c>
      <c r="I30" s="1000" t="s">
        <v>20</v>
      </c>
      <c r="J30" s="967">
        <v>3</v>
      </c>
      <c r="K30" s="967"/>
      <c r="M30" s="978"/>
      <c r="N30" s="54" t="s">
        <v>93</v>
      </c>
      <c r="O30" s="58">
        <v>2</v>
      </c>
      <c r="P30" s="984"/>
      <c r="Q30" s="978"/>
      <c r="R30" s="2021">
        <v>59</v>
      </c>
      <c r="S30" s="2001" t="s">
        <v>10</v>
      </c>
      <c r="T30" s="1012">
        <v>1</v>
      </c>
      <c r="U30" s="978"/>
      <c r="V30" s="978"/>
      <c r="W30" s="978"/>
      <c r="X30" s="978"/>
      <c r="Y30" s="978"/>
      <c r="Z30" s="984"/>
      <c r="AA30" s="978"/>
      <c r="AB30" s="978"/>
      <c r="AC30" s="978"/>
      <c r="AD30" s="978"/>
      <c r="AE30" s="990"/>
      <c r="AF30" s="990"/>
    </row>
    <row r="31" spans="1:32" x14ac:dyDescent="0.25">
      <c r="A31" s="955"/>
      <c r="B31" s="957"/>
      <c r="C31" s="956"/>
      <c r="D31" s="957"/>
      <c r="E31" s="958"/>
      <c r="F31" s="994"/>
      <c r="G31" s="994"/>
      <c r="H31" s="994"/>
      <c r="I31" s="994"/>
      <c r="J31" s="56">
        <f>SUM(J25:J30)</f>
        <v>9</v>
      </c>
      <c r="K31" s="56"/>
      <c r="M31" s="978" t="s">
        <v>77</v>
      </c>
      <c r="N31" s="978"/>
      <c r="O31" s="978"/>
      <c r="P31" s="984"/>
      <c r="Q31" s="985"/>
      <c r="R31" s="2022"/>
      <c r="S31" s="2000" t="s">
        <v>18</v>
      </c>
      <c r="T31" s="1011">
        <v>2</v>
      </c>
      <c r="U31" s="982"/>
      <c r="V31" s="978"/>
      <c r="W31" s="978"/>
      <c r="X31" s="978"/>
      <c r="Y31" s="978"/>
      <c r="Z31" s="984"/>
      <c r="AA31" s="978"/>
      <c r="AB31" s="978"/>
      <c r="AC31" s="978"/>
      <c r="AD31" s="978"/>
      <c r="AE31" s="990"/>
      <c r="AF31" s="990"/>
    </row>
    <row r="32" spans="1:32" x14ac:dyDescent="0.25">
      <c r="A32" s="955">
        <v>9</v>
      </c>
      <c r="B32" s="957" t="s">
        <v>59</v>
      </c>
      <c r="C32" s="956" t="s">
        <v>22</v>
      </c>
      <c r="D32" s="957" t="s">
        <v>23</v>
      </c>
      <c r="E32" s="958">
        <v>0.83333333333333337</v>
      </c>
      <c r="F32" s="1000" t="s">
        <v>24</v>
      </c>
      <c r="G32" s="995">
        <v>3</v>
      </c>
      <c r="H32" s="996">
        <v>1</v>
      </c>
      <c r="I32" s="1000" t="s">
        <v>25</v>
      </c>
      <c r="J32" s="50">
        <v>0</v>
      </c>
      <c r="K32" s="50"/>
      <c r="M32" s="2021">
        <v>52</v>
      </c>
      <c r="N32" s="2001" t="s">
        <v>18</v>
      </c>
      <c r="O32" s="980">
        <v>2</v>
      </c>
      <c r="P32" s="986"/>
      <c r="Q32" s="978"/>
      <c r="R32" s="978"/>
      <c r="S32" s="54" t="s">
        <v>93</v>
      </c>
      <c r="T32" s="58">
        <v>0</v>
      </c>
      <c r="U32" s="984"/>
      <c r="V32" s="978"/>
      <c r="W32" s="978"/>
      <c r="X32" s="978"/>
      <c r="Y32" s="978"/>
      <c r="Z32" s="984"/>
      <c r="AA32" s="978"/>
      <c r="AB32" s="978"/>
      <c r="AC32" s="978"/>
      <c r="AD32" s="978"/>
      <c r="AE32" s="990"/>
      <c r="AF32" s="990"/>
    </row>
    <row r="33" spans="1:32" x14ac:dyDescent="0.25">
      <c r="A33" s="955">
        <v>10</v>
      </c>
      <c r="B33" s="957" t="s">
        <v>59</v>
      </c>
      <c r="C33" s="956" t="s">
        <v>22</v>
      </c>
      <c r="D33" s="957" t="s">
        <v>23</v>
      </c>
      <c r="E33" s="958">
        <v>0.58333333333333337</v>
      </c>
      <c r="F33" s="1000" t="s">
        <v>72</v>
      </c>
      <c r="G33" s="995">
        <v>2</v>
      </c>
      <c r="H33" s="996">
        <v>1</v>
      </c>
      <c r="I33" s="1000" t="s">
        <v>26</v>
      </c>
      <c r="J33" s="50">
        <v>0</v>
      </c>
      <c r="K33" s="50"/>
      <c r="M33" s="2022"/>
      <c r="N33" s="981" t="s">
        <v>17</v>
      </c>
      <c r="O33" s="965">
        <v>0</v>
      </c>
      <c r="P33" s="978"/>
      <c r="Q33" s="978"/>
      <c r="R33" s="978"/>
      <c r="S33" s="978"/>
      <c r="T33" s="978"/>
      <c r="U33" s="984"/>
      <c r="V33" s="978"/>
      <c r="W33" s="978" t="s">
        <v>87</v>
      </c>
      <c r="X33" s="978"/>
      <c r="Y33" s="978"/>
      <c r="Z33" s="984"/>
      <c r="AA33" s="987"/>
      <c r="AB33" s="2027" t="s">
        <v>70</v>
      </c>
      <c r="AC33" s="2028"/>
      <c r="AD33" s="2028"/>
      <c r="AE33" s="990"/>
      <c r="AF33" s="990"/>
    </row>
    <row r="34" spans="1:32" x14ac:dyDescent="0.25">
      <c r="A34" s="955">
        <v>25</v>
      </c>
      <c r="B34" s="957" t="s">
        <v>59</v>
      </c>
      <c r="C34" s="956" t="s">
        <v>5</v>
      </c>
      <c r="D34" s="957" t="s">
        <v>45</v>
      </c>
      <c r="E34" s="958">
        <v>0.58333333333333337</v>
      </c>
      <c r="F34" s="1000" t="s">
        <v>24</v>
      </c>
      <c r="G34" s="995">
        <v>4</v>
      </c>
      <c r="H34" s="996">
        <v>0</v>
      </c>
      <c r="I34" s="1000" t="s">
        <v>72</v>
      </c>
      <c r="J34" s="50">
        <v>3</v>
      </c>
      <c r="K34" s="50"/>
      <c r="M34" s="978"/>
      <c r="N34" s="54" t="s">
        <v>93</v>
      </c>
      <c r="O34" s="58">
        <v>1</v>
      </c>
      <c r="P34" s="978"/>
      <c r="Q34" s="978"/>
      <c r="R34" s="978"/>
      <c r="S34" s="978"/>
      <c r="T34" s="978"/>
      <c r="U34" s="984"/>
      <c r="V34" s="978"/>
      <c r="W34" s="2021">
        <v>62</v>
      </c>
      <c r="X34" s="2001" t="s">
        <v>18</v>
      </c>
      <c r="Y34" s="1020">
        <v>0</v>
      </c>
      <c r="Z34" s="986"/>
      <c r="AA34" s="987"/>
      <c r="AB34" s="2029"/>
      <c r="AC34" s="2030"/>
      <c r="AD34" s="2030"/>
      <c r="AE34" s="990"/>
      <c r="AF34" s="990"/>
    </row>
    <row r="35" spans="1:32" x14ac:dyDescent="0.25">
      <c r="A35" s="955">
        <v>26</v>
      </c>
      <c r="B35" s="957" t="s">
        <v>59</v>
      </c>
      <c r="C35" s="956" t="s">
        <v>5</v>
      </c>
      <c r="D35" s="957" t="s">
        <v>45</v>
      </c>
      <c r="E35" s="958">
        <v>0.83333333333333337</v>
      </c>
      <c r="F35" s="1000" t="s">
        <v>26</v>
      </c>
      <c r="G35" s="995">
        <v>0</v>
      </c>
      <c r="H35" s="996">
        <v>2</v>
      </c>
      <c r="I35" s="1000" t="s">
        <v>25</v>
      </c>
      <c r="J35" s="50">
        <v>3</v>
      </c>
      <c r="K35" s="50"/>
      <c r="M35" s="978" t="s">
        <v>80</v>
      </c>
      <c r="N35" s="978"/>
      <c r="O35" s="978"/>
      <c r="P35" s="978"/>
      <c r="Q35" s="978"/>
      <c r="R35" s="978"/>
      <c r="S35" s="978"/>
      <c r="T35" s="978"/>
      <c r="U35" s="984"/>
      <c r="V35" s="985"/>
      <c r="W35" s="2022"/>
      <c r="X35" s="2000" t="s">
        <v>27</v>
      </c>
      <c r="Y35" s="1019">
        <v>1</v>
      </c>
      <c r="Z35" s="987"/>
      <c r="AA35" s="987"/>
      <c r="AB35" s="978"/>
      <c r="AC35" s="978"/>
      <c r="AD35" s="978"/>
      <c r="AE35" s="990"/>
      <c r="AF35" s="990"/>
    </row>
    <row r="36" spans="1:32" x14ac:dyDescent="0.25">
      <c r="A36" s="955">
        <v>41</v>
      </c>
      <c r="B36" s="957" t="s">
        <v>59</v>
      </c>
      <c r="C36" s="956" t="s">
        <v>42</v>
      </c>
      <c r="D36" s="957" t="s">
        <v>50</v>
      </c>
      <c r="E36" s="958">
        <v>0.83333333333333337</v>
      </c>
      <c r="F36" s="1000" t="s">
        <v>26</v>
      </c>
      <c r="G36" s="995">
        <v>0</v>
      </c>
      <c r="H36" s="996">
        <v>3</v>
      </c>
      <c r="I36" s="1000" t="s">
        <v>24</v>
      </c>
      <c r="J36" s="50">
        <v>3</v>
      </c>
      <c r="K36" s="50"/>
      <c r="M36" s="2021">
        <v>55</v>
      </c>
      <c r="N36" s="2001" t="s">
        <v>27</v>
      </c>
      <c r="O36" s="980">
        <v>5</v>
      </c>
      <c r="P36" s="978"/>
      <c r="Q36" s="978"/>
      <c r="R36" s="978"/>
      <c r="S36" s="978"/>
      <c r="T36" s="978"/>
      <c r="U36" s="984"/>
      <c r="V36" s="978"/>
      <c r="W36" s="978"/>
      <c r="X36" s="54" t="s">
        <v>93</v>
      </c>
      <c r="Y36" s="58">
        <v>0</v>
      </c>
      <c r="Z36" s="978"/>
      <c r="AA36" s="978"/>
      <c r="AB36" s="978" t="s">
        <v>88</v>
      </c>
      <c r="AC36" s="978"/>
      <c r="AD36" s="978"/>
      <c r="AE36" s="990"/>
      <c r="AF36" s="990"/>
    </row>
    <row r="37" spans="1:32" x14ac:dyDescent="0.25">
      <c r="A37" s="955">
        <v>42</v>
      </c>
      <c r="B37" s="957" t="s">
        <v>59</v>
      </c>
      <c r="C37" s="956" t="s">
        <v>42</v>
      </c>
      <c r="D37" s="957" t="s">
        <v>50</v>
      </c>
      <c r="E37" s="958">
        <v>0.83333333333333337</v>
      </c>
      <c r="F37" s="1000" t="s">
        <v>25</v>
      </c>
      <c r="G37" s="995">
        <v>2</v>
      </c>
      <c r="H37" s="996">
        <v>0</v>
      </c>
      <c r="I37" s="1000" t="s">
        <v>72</v>
      </c>
      <c r="J37" s="50">
        <v>0</v>
      </c>
      <c r="K37" s="50"/>
      <c r="M37" s="2022"/>
      <c r="N37" s="981" t="s">
        <v>25</v>
      </c>
      <c r="O37" s="965">
        <v>0</v>
      </c>
      <c r="P37" s="982"/>
      <c r="Q37" s="978"/>
      <c r="R37" s="978" t="s">
        <v>84</v>
      </c>
      <c r="S37" s="978"/>
      <c r="T37" s="978"/>
      <c r="U37" s="984"/>
      <c r="V37" s="978"/>
      <c r="W37" s="978"/>
      <c r="X37" s="978"/>
      <c r="Y37" s="978"/>
      <c r="Z37" s="978"/>
      <c r="AA37" s="978"/>
      <c r="AB37" s="2021">
        <v>63</v>
      </c>
      <c r="AC37" s="2001" t="s">
        <v>15</v>
      </c>
      <c r="AD37" s="1044">
        <v>3</v>
      </c>
      <c r="AE37" s="990"/>
      <c r="AF37" s="990"/>
    </row>
    <row r="38" spans="1:32" x14ac:dyDescent="0.25">
      <c r="A38" s="955"/>
      <c r="B38" s="957"/>
      <c r="C38" s="956"/>
      <c r="D38" s="957"/>
      <c r="E38" s="958"/>
      <c r="F38" s="994"/>
      <c r="G38" s="994"/>
      <c r="H38" s="994"/>
      <c r="I38" s="994"/>
      <c r="J38" s="56">
        <f>SUM(J32:J37)</f>
        <v>9</v>
      </c>
      <c r="K38" s="56"/>
      <c r="M38" s="978"/>
      <c r="N38" s="54" t="s">
        <v>93</v>
      </c>
      <c r="O38" s="58">
        <v>1</v>
      </c>
      <c r="P38" s="984"/>
      <c r="Q38" s="978"/>
      <c r="R38" s="2021">
        <v>60</v>
      </c>
      <c r="S38" s="2001" t="s">
        <v>27</v>
      </c>
      <c r="T38" s="1014">
        <v>3</v>
      </c>
      <c r="U38" s="986"/>
      <c r="V38" s="978"/>
      <c r="W38" s="978"/>
      <c r="X38" s="978"/>
      <c r="Y38" s="978"/>
      <c r="Z38" s="978"/>
      <c r="AA38" s="978"/>
      <c r="AB38" s="2022"/>
      <c r="AC38" s="2000" t="s">
        <v>18</v>
      </c>
      <c r="AD38" s="1033">
        <v>1</v>
      </c>
      <c r="AE38" s="990"/>
      <c r="AF38" s="990"/>
    </row>
    <row r="39" spans="1:32" x14ac:dyDescent="0.25">
      <c r="A39" s="955">
        <v>11</v>
      </c>
      <c r="B39" s="957" t="s">
        <v>62</v>
      </c>
      <c r="C39" s="956" t="s">
        <v>22</v>
      </c>
      <c r="D39" s="957" t="s">
        <v>23</v>
      </c>
      <c r="E39" s="958">
        <v>0.70833333333333337</v>
      </c>
      <c r="F39" s="1000" t="s">
        <v>27</v>
      </c>
      <c r="G39" s="995">
        <v>3</v>
      </c>
      <c r="H39" s="996">
        <v>1</v>
      </c>
      <c r="I39" s="1000" t="s">
        <v>28</v>
      </c>
      <c r="J39" s="50">
        <v>0</v>
      </c>
      <c r="K39" s="50"/>
      <c r="M39" s="978" t="s">
        <v>81</v>
      </c>
      <c r="N39" s="978"/>
      <c r="O39" s="978"/>
      <c r="P39" s="984"/>
      <c r="Q39" s="985"/>
      <c r="R39" s="2022"/>
      <c r="S39" s="1015" t="s">
        <v>36</v>
      </c>
      <c r="T39" s="1013">
        <v>0</v>
      </c>
      <c r="U39" s="978"/>
      <c r="V39" s="978"/>
      <c r="W39" s="978"/>
      <c r="X39" s="978"/>
      <c r="Y39" s="978"/>
      <c r="Z39" s="978"/>
      <c r="AA39" s="978"/>
      <c r="AB39" s="978"/>
      <c r="AC39" s="54" t="s">
        <v>93</v>
      </c>
      <c r="AD39" s="58">
        <v>0</v>
      </c>
      <c r="AE39" s="990"/>
      <c r="AF39" s="990"/>
    </row>
    <row r="40" spans="1:32" x14ac:dyDescent="0.25">
      <c r="A40" s="955">
        <v>12</v>
      </c>
      <c r="B40" s="957" t="s">
        <v>62</v>
      </c>
      <c r="C40" s="956" t="s">
        <v>29</v>
      </c>
      <c r="D40" s="957" t="s">
        <v>30</v>
      </c>
      <c r="E40" s="958">
        <v>0.58333333333333337</v>
      </c>
      <c r="F40" s="1000" t="s">
        <v>31</v>
      </c>
      <c r="G40" s="995">
        <v>2</v>
      </c>
      <c r="H40" s="996">
        <v>0</v>
      </c>
      <c r="I40" s="1000" t="s">
        <v>32</v>
      </c>
      <c r="J40" s="50">
        <v>3</v>
      </c>
      <c r="K40" s="50"/>
      <c r="M40" s="2021">
        <v>56</v>
      </c>
      <c r="N40" s="2001" t="s">
        <v>90</v>
      </c>
      <c r="O40" s="980">
        <v>1</v>
      </c>
      <c r="P40" s="986"/>
      <c r="Q40" s="978"/>
      <c r="R40" s="978"/>
      <c r="S40" s="54" t="s">
        <v>93</v>
      </c>
      <c r="T40" s="58">
        <v>3</v>
      </c>
      <c r="U40" s="978"/>
      <c r="V40" s="978"/>
      <c r="W40" s="978"/>
      <c r="X40" s="978"/>
      <c r="Y40" s="978"/>
      <c r="Z40" s="978"/>
      <c r="AA40" s="978"/>
      <c r="AB40" s="978"/>
      <c r="AC40" s="978"/>
      <c r="AD40" s="978"/>
      <c r="AE40" s="978"/>
      <c r="AF40" s="990"/>
    </row>
    <row r="41" spans="1:32" x14ac:dyDescent="0.25">
      <c r="A41" s="955">
        <v>27</v>
      </c>
      <c r="B41" s="957" t="s">
        <v>62</v>
      </c>
      <c r="C41" s="956" t="s">
        <v>13</v>
      </c>
      <c r="D41" s="957" t="s">
        <v>46</v>
      </c>
      <c r="E41" s="958">
        <v>0.83333333333333337</v>
      </c>
      <c r="F41" s="1000" t="s">
        <v>27</v>
      </c>
      <c r="G41" s="995">
        <v>3</v>
      </c>
      <c r="H41" s="996">
        <v>1</v>
      </c>
      <c r="I41" s="1000" t="s">
        <v>31</v>
      </c>
      <c r="J41" s="50">
        <v>3</v>
      </c>
      <c r="K41" s="50"/>
      <c r="M41" s="2022"/>
      <c r="N41" s="981" t="s">
        <v>36</v>
      </c>
      <c r="O41" s="965">
        <v>2</v>
      </c>
      <c r="P41" s="978"/>
      <c r="Q41" s="978"/>
      <c r="R41" s="978"/>
      <c r="S41" s="978"/>
      <c r="T41" s="978"/>
      <c r="U41" s="978"/>
      <c r="V41" s="978"/>
      <c r="W41" s="978"/>
      <c r="X41" s="978"/>
      <c r="Y41" s="978"/>
      <c r="Z41" s="978"/>
      <c r="AA41" s="990"/>
      <c r="AB41" s="990"/>
      <c r="AC41" s="990"/>
      <c r="AD41" s="990"/>
      <c r="AE41" s="990"/>
      <c r="AF41" s="990"/>
    </row>
    <row r="42" spans="1:32" x14ac:dyDescent="0.25">
      <c r="A42" s="955">
        <v>28</v>
      </c>
      <c r="B42" s="957" t="s">
        <v>62</v>
      </c>
      <c r="C42" s="956" t="s">
        <v>13</v>
      </c>
      <c r="D42" s="957" t="s">
        <v>46</v>
      </c>
      <c r="E42" s="958">
        <v>0.70833333333333337</v>
      </c>
      <c r="F42" s="1000" t="s">
        <v>32</v>
      </c>
      <c r="G42" s="995">
        <v>1</v>
      </c>
      <c r="H42" s="996">
        <v>1</v>
      </c>
      <c r="I42" s="1000" t="s">
        <v>28</v>
      </c>
      <c r="J42" s="50">
        <v>0</v>
      </c>
      <c r="K42" s="50"/>
      <c r="M42" s="978"/>
      <c r="N42" s="54" t="s">
        <v>93</v>
      </c>
      <c r="O42" s="58">
        <v>1</v>
      </c>
      <c r="P42" s="978"/>
      <c r="Q42" s="978"/>
      <c r="R42" s="978"/>
      <c r="S42" s="978"/>
      <c r="T42" s="978"/>
      <c r="U42" s="978"/>
      <c r="V42" s="978"/>
      <c r="W42" s="978"/>
      <c r="X42" s="978"/>
      <c r="Y42" s="978"/>
      <c r="Z42" s="978"/>
      <c r="AA42" s="990"/>
      <c r="AB42" s="2026" t="s">
        <v>27</v>
      </c>
      <c r="AC42" s="2026"/>
      <c r="AD42" s="2026"/>
      <c r="AE42" s="2026"/>
      <c r="AF42" s="2026"/>
    </row>
    <row r="43" spans="1:32" ht="15" customHeight="1" thickBot="1" x14ac:dyDescent="0.3">
      <c r="A43" s="955">
        <v>43</v>
      </c>
      <c r="B43" s="957" t="s">
        <v>62</v>
      </c>
      <c r="C43" s="956" t="s">
        <v>42</v>
      </c>
      <c r="D43" s="957" t="s">
        <v>50</v>
      </c>
      <c r="E43" s="958">
        <v>0.66666666666666663</v>
      </c>
      <c r="F43" s="1003" t="s">
        <v>32</v>
      </c>
      <c r="G43" s="995">
        <v>0</v>
      </c>
      <c r="H43" s="996">
        <v>4</v>
      </c>
      <c r="I43" s="1003" t="s">
        <v>27</v>
      </c>
      <c r="J43" s="51">
        <v>0</v>
      </c>
      <c r="K43" s="51"/>
      <c r="M43" s="978"/>
      <c r="N43" s="978"/>
      <c r="O43" s="978"/>
      <c r="P43" s="978"/>
      <c r="Q43" s="978"/>
      <c r="R43" s="978"/>
      <c r="S43" s="978"/>
      <c r="T43" s="978"/>
      <c r="U43" s="978"/>
      <c r="V43" s="978"/>
      <c r="W43" s="978"/>
      <c r="X43" s="990"/>
      <c r="Y43" s="990"/>
      <c r="Z43" s="990"/>
      <c r="AA43" s="990"/>
      <c r="AB43" s="2038"/>
      <c r="AC43" s="2038"/>
      <c r="AD43" s="2038"/>
      <c r="AE43" s="2038"/>
      <c r="AF43" s="2038"/>
    </row>
    <row r="44" spans="1:32" ht="15" customHeight="1" x14ac:dyDescent="0.25">
      <c r="A44" s="955">
        <v>44</v>
      </c>
      <c r="B44" s="957" t="s">
        <v>62</v>
      </c>
      <c r="C44" s="956" t="s">
        <v>42</v>
      </c>
      <c r="D44" s="957" t="s">
        <v>50</v>
      </c>
      <c r="E44" s="958">
        <v>0.66666666666666663</v>
      </c>
      <c r="F44" s="1000" t="s">
        <v>28</v>
      </c>
      <c r="G44" s="995">
        <v>0</v>
      </c>
      <c r="H44" s="996">
        <v>0</v>
      </c>
      <c r="I44" s="1000" t="s">
        <v>31</v>
      </c>
      <c r="J44" s="50">
        <v>0</v>
      </c>
      <c r="K44" s="50"/>
      <c r="M44" s="991"/>
      <c r="N44" s="991"/>
      <c r="O44" s="991"/>
      <c r="P44" s="991"/>
      <c r="Q44" s="991"/>
      <c r="R44" s="991"/>
      <c r="S44" s="991"/>
      <c r="T44" s="991"/>
      <c r="U44" s="991"/>
      <c r="V44" s="991"/>
      <c r="W44" s="991"/>
      <c r="X44" s="992"/>
      <c r="Y44" s="992"/>
      <c r="Z44" s="992"/>
      <c r="AA44" s="992"/>
      <c r="AB44" s="2025" t="s">
        <v>71</v>
      </c>
      <c r="AC44" s="2025"/>
      <c r="AD44" s="2025"/>
      <c r="AE44" s="2025"/>
      <c r="AF44" s="2025"/>
    </row>
    <row r="45" spans="1:32" ht="16.5" thickBot="1" x14ac:dyDescent="0.3">
      <c r="A45" s="955"/>
      <c r="B45" s="957"/>
      <c r="C45" s="956"/>
      <c r="D45" s="957"/>
      <c r="E45" s="958"/>
      <c r="F45" s="994"/>
      <c r="G45" s="994"/>
      <c r="H45" s="994"/>
      <c r="I45" s="994"/>
      <c r="J45" s="56">
        <f>SUM(J39:J44)</f>
        <v>6</v>
      </c>
      <c r="K45" s="56"/>
      <c r="M45" s="992"/>
      <c r="N45" s="2040" t="s">
        <v>98</v>
      </c>
      <c r="O45" s="2040"/>
      <c r="P45" s="2040"/>
      <c r="Q45" s="2040"/>
      <c r="R45" s="992"/>
      <c r="S45" s="992"/>
      <c r="T45" s="992"/>
      <c r="U45" s="992"/>
      <c r="V45" s="992"/>
      <c r="W45" s="992"/>
      <c r="X45" s="992"/>
      <c r="Y45" s="992"/>
      <c r="Z45" s="992"/>
      <c r="AA45" s="992"/>
      <c r="AB45" s="2039"/>
      <c r="AC45" s="2039"/>
      <c r="AD45" s="2039"/>
      <c r="AE45" s="2039"/>
      <c r="AF45" s="2039"/>
    </row>
    <row r="46" spans="1:32" ht="15.75" thickBot="1" x14ac:dyDescent="0.3">
      <c r="A46" s="955">
        <v>13</v>
      </c>
      <c r="B46" s="957" t="s">
        <v>58</v>
      </c>
      <c r="C46" s="956" t="s">
        <v>29</v>
      </c>
      <c r="D46" s="957" t="s">
        <v>30</v>
      </c>
      <c r="E46" s="958">
        <v>0.70833333333333337</v>
      </c>
      <c r="F46" s="1000" t="s">
        <v>33</v>
      </c>
      <c r="G46" s="995">
        <v>3</v>
      </c>
      <c r="H46" s="996">
        <v>0</v>
      </c>
      <c r="I46" s="1000" t="s">
        <v>34</v>
      </c>
      <c r="J46" s="50">
        <v>5</v>
      </c>
      <c r="K46" s="50"/>
      <c r="M46" s="989"/>
      <c r="N46" s="2033">
        <f>SUM(L60)</f>
        <v>84</v>
      </c>
      <c r="O46" s="2034"/>
      <c r="P46" s="2034"/>
      <c r="Q46" s="2035"/>
      <c r="V46" s="989"/>
      <c r="W46" s="989"/>
      <c r="X46" s="989"/>
      <c r="Y46" s="989"/>
      <c r="Z46" s="989"/>
      <c r="AA46" s="989"/>
    </row>
    <row r="47" spans="1:32" x14ac:dyDescent="0.25">
      <c r="A47" s="955">
        <v>14</v>
      </c>
      <c r="B47" s="957" t="s">
        <v>58</v>
      </c>
      <c r="C47" s="956" t="s">
        <v>29</v>
      </c>
      <c r="D47" s="957" t="s">
        <v>30</v>
      </c>
      <c r="E47" s="958">
        <v>0.83333333333333337</v>
      </c>
      <c r="F47" s="1000" t="s">
        <v>35</v>
      </c>
      <c r="G47" s="995">
        <v>0</v>
      </c>
      <c r="H47" s="996">
        <v>1</v>
      </c>
      <c r="I47" s="1000" t="s">
        <v>36</v>
      </c>
      <c r="J47" s="50">
        <v>3</v>
      </c>
      <c r="K47" s="50"/>
    </row>
    <row r="48" spans="1:32" ht="16.5" thickBot="1" x14ac:dyDescent="0.3">
      <c r="A48" s="955">
        <v>29</v>
      </c>
      <c r="B48" s="957" t="s">
        <v>58</v>
      </c>
      <c r="C48" s="956" t="s">
        <v>13</v>
      </c>
      <c r="D48" s="957" t="s">
        <v>46</v>
      </c>
      <c r="E48" s="958">
        <v>0.58333333333333337</v>
      </c>
      <c r="F48" s="1000" t="s">
        <v>33</v>
      </c>
      <c r="G48" s="995">
        <v>2</v>
      </c>
      <c r="H48" s="996">
        <v>1</v>
      </c>
      <c r="I48" s="1000" t="s">
        <v>35</v>
      </c>
      <c r="J48" s="50">
        <v>3</v>
      </c>
      <c r="K48" s="50"/>
      <c r="M48" s="977"/>
      <c r="N48" s="2040" t="s">
        <v>97</v>
      </c>
      <c r="O48" s="2040"/>
      <c r="P48" s="2040"/>
      <c r="Q48" s="2040"/>
      <c r="S48" s="2041" t="s">
        <v>96</v>
      </c>
      <c r="T48" s="2041"/>
    </row>
    <row r="49" spans="1:20" ht="15.75" thickBot="1" x14ac:dyDescent="0.3">
      <c r="A49" s="955">
        <v>30</v>
      </c>
      <c r="B49" s="957" t="s">
        <v>58</v>
      </c>
      <c r="C49" s="956" t="s">
        <v>22</v>
      </c>
      <c r="D49" s="957" t="s">
        <v>47</v>
      </c>
      <c r="E49" s="958">
        <v>0.58333333333333337</v>
      </c>
      <c r="F49" s="1000" t="s">
        <v>36</v>
      </c>
      <c r="G49" s="995">
        <v>2</v>
      </c>
      <c r="H49" s="996">
        <v>0</v>
      </c>
      <c r="I49" s="1000" t="s">
        <v>34</v>
      </c>
      <c r="J49" s="50">
        <v>3</v>
      </c>
      <c r="K49" s="50"/>
      <c r="N49" s="2033">
        <f>SUM(O14,O18,O22,O26,O30,O34,O38,O42,T40,T32,T24,T16,Y20,Y36,AD27,AD39)</f>
        <v>27</v>
      </c>
      <c r="O49" s="2034"/>
      <c r="P49" s="2034"/>
      <c r="Q49" s="2035"/>
      <c r="S49" s="2033">
        <f>SUM(N49,N46)</f>
        <v>111</v>
      </c>
      <c r="T49" s="2035"/>
    </row>
    <row r="50" spans="1:20" x14ac:dyDescent="0.25">
      <c r="A50" s="955">
        <v>45</v>
      </c>
      <c r="B50" s="957" t="s">
        <v>58</v>
      </c>
      <c r="C50" s="956" t="s">
        <v>1</v>
      </c>
      <c r="D50" s="957" t="s">
        <v>51</v>
      </c>
      <c r="E50" s="958">
        <v>0.83333333333333337</v>
      </c>
      <c r="F50" s="1000" t="s">
        <v>36</v>
      </c>
      <c r="G50" s="995">
        <v>1</v>
      </c>
      <c r="H50" s="996">
        <v>2</v>
      </c>
      <c r="I50" s="1000" t="s">
        <v>33</v>
      </c>
      <c r="J50" s="50">
        <v>3</v>
      </c>
      <c r="K50" s="50"/>
      <c r="L50" s="989"/>
      <c r="M50" s="50"/>
    </row>
    <row r="51" spans="1:20" x14ac:dyDescent="0.25">
      <c r="A51" s="955">
        <v>46</v>
      </c>
      <c r="B51" s="957" t="s">
        <v>58</v>
      </c>
      <c r="C51" s="956" t="s">
        <v>1</v>
      </c>
      <c r="D51" s="957" t="s">
        <v>51</v>
      </c>
      <c r="E51" s="958">
        <v>0.83333333333333337</v>
      </c>
      <c r="F51" s="1000" t="s">
        <v>34</v>
      </c>
      <c r="G51" s="995">
        <v>0</v>
      </c>
      <c r="H51" s="996">
        <v>2</v>
      </c>
      <c r="I51" s="1000" t="s">
        <v>35</v>
      </c>
      <c r="J51" s="50">
        <v>3</v>
      </c>
      <c r="K51" s="50"/>
      <c r="L51" s="989"/>
      <c r="M51" s="50"/>
      <c r="N51" s="989"/>
    </row>
    <row r="52" spans="1:20" x14ac:dyDescent="0.25">
      <c r="A52" s="955"/>
      <c r="B52" s="957"/>
      <c r="C52" s="956"/>
      <c r="D52" s="957"/>
      <c r="E52" s="958"/>
      <c r="F52" s="994"/>
      <c r="G52" s="994"/>
      <c r="H52" s="994"/>
      <c r="I52" s="994"/>
      <c r="J52" s="56">
        <f>SUM(J46:J51)</f>
        <v>20</v>
      </c>
      <c r="K52" s="56"/>
      <c r="L52" s="989"/>
      <c r="M52" s="50"/>
      <c r="N52" s="989"/>
    </row>
    <row r="53" spans="1:20" x14ac:dyDescent="0.25">
      <c r="A53" s="955">
        <v>15</v>
      </c>
      <c r="B53" s="957" t="s">
        <v>63</v>
      </c>
      <c r="C53" s="956" t="s">
        <v>37</v>
      </c>
      <c r="D53" s="957" t="s">
        <v>38</v>
      </c>
      <c r="E53" s="958">
        <v>0.70833333333333337</v>
      </c>
      <c r="F53" s="1000" t="s">
        <v>90</v>
      </c>
      <c r="G53" s="995">
        <v>2</v>
      </c>
      <c r="H53" s="996">
        <v>0</v>
      </c>
      <c r="I53" s="1000" t="s">
        <v>39</v>
      </c>
      <c r="J53" s="50">
        <v>0</v>
      </c>
      <c r="K53" s="50"/>
      <c r="L53" s="989"/>
      <c r="M53" s="50"/>
      <c r="N53" s="989"/>
    </row>
    <row r="54" spans="1:20" x14ac:dyDescent="0.25">
      <c r="A54" s="955">
        <v>16</v>
      </c>
      <c r="B54" s="957" t="s">
        <v>63</v>
      </c>
      <c r="C54" s="956" t="s">
        <v>37</v>
      </c>
      <c r="D54" s="957" t="s">
        <v>38</v>
      </c>
      <c r="E54" s="958">
        <v>0.58333333333333337</v>
      </c>
      <c r="F54" s="1000" t="s">
        <v>40</v>
      </c>
      <c r="G54" s="995">
        <v>2</v>
      </c>
      <c r="H54" s="996">
        <v>2</v>
      </c>
      <c r="I54" s="1000" t="s">
        <v>41</v>
      </c>
      <c r="J54" s="50">
        <v>0</v>
      </c>
      <c r="K54" s="50"/>
      <c r="L54" s="989"/>
      <c r="M54" s="989"/>
      <c r="N54" s="989"/>
    </row>
    <row r="55" spans="1:20" x14ac:dyDescent="0.25">
      <c r="A55" s="955">
        <v>31</v>
      </c>
      <c r="B55" s="957" t="s">
        <v>63</v>
      </c>
      <c r="C55" s="956" t="s">
        <v>22</v>
      </c>
      <c r="D55" s="957" t="s">
        <v>47</v>
      </c>
      <c r="E55" s="958">
        <v>0.83333333333333337</v>
      </c>
      <c r="F55" s="1000" t="s">
        <v>90</v>
      </c>
      <c r="G55" s="995">
        <v>3</v>
      </c>
      <c r="H55" s="996">
        <v>2</v>
      </c>
      <c r="I55" s="1000" t="s">
        <v>40</v>
      </c>
      <c r="J55" s="50">
        <v>0</v>
      </c>
      <c r="K55" s="50"/>
    </row>
    <row r="56" spans="1:20" x14ac:dyDescent="0.25">
      <c r="A56" s="955">
        <v>32</v>
      </c>
      <c r="B56" s="957" t="s">
        <v>63</v>
      </c>
      <c r="C56" s="956" t="s">
        <v>22</v>
      </c>
      <c r="D56" s="957" t="s">
        <v>47</v>
      </c>
      <c r="E56" s="958">
        <v>0.70833333333333337</v>
      </c>
      <c r="F56" s="1000" t="s">
        <v>41</v>
      </c>
      <c r="G56" s="995">
        <v>0</v>
      </c>
      <c r="H56" s="996">
        <v>0</v>
      </c>
      <c r="I56" s="1000" t="s">
        <v>39</v>
      </c>
      <c r="J56" s="50">
        <v>3</v>
      </c>
      <c r="K56" s="50"/>
    </row>
    <row r="57" spans="1:20" x14ac:dyDescent="0.25">
      <c r="A57" s="955">
        <v>47</v>
      </c>
      <c r="B57" s="957" t="s">
        <v>63</v>
      </c>
      <c r="C57" s="956" t="s">
        <v>1</v>
      </c>
      <c r="D57" s="957" t="s">
        <v>51</v>
      </c>
      <c r="E57" s="958">
        <v>0.66666666666666663</v>
      </c>
      <c r="F57" s="1000" t="s">
        <v>41</v>
      </c>
      <c r="G57" s="995">
        <v>0</v>
      </c>
      <c r="H57" s="996">
        <v>3</v>
      </c>
      <c r="I57" s="1000" t="s">
        <v>90</v>
      </c>
      <c r="J57" s="50">
        <v>3</v>
      </c>
      <c r="K57" s="50"/>
      <c r="O57" s="41"/>
    </row>
    <row r="58" spans="1:20" x14ac:dyDescent="0.25">
      <c r="A58" s="961">
        <v>48</v>
      </c>
      <c r="B58" s="962" t="s">
        <v>63</v>
      </c>
      <c r="C58" s="962" t="s">
        <v>1</v>
      </c>
      <c r="D58" s="963" t="s">
        <v>51</v>
      </c>
      <c r="E58" s="964">
        <v>0.66666666666666663</v>
      </c>
      <c r="F58" s="997" t="s">
        <v>39</v>
      </c>
      <c r="G58" s="998">
        <v>1</v>
      </c>
      <c r="H58" s="999">
        <v>0</v>
      </c>
      <c r="I58" s="1000" t="s">
        <v>40</v>
      </c>
      <c r="J58" s="50">
        <v>0</v>
      </c>
      <c r="K58" s="50"/>
    </row>
    <row r="59" spans="1:20" ht="15.75" thickBot="1" x14ac:dyDescent="0.3">
      <c r="J59" s="56">
        <f>SUM(J53:J58)</f>
        <v>6</v>
      </c>
      <c r="K59" s="56"/>
    </row>
    <row r="60" spans="1:20" ht="15.75" thickBot="1" x14ac:dyDescent="0.3">
      <c r="H60" s="2036" t="s">
        <v>95</v>
      </c>
      <c r="I60" s="2037"/>
      <c r="J60" s="56">
        <f>SUM(J59,J52,J45,J38,J31,J24,J17,J10)</f>
        <v>84</v>
      </c>
      <c r="K60" s="55">
        <f>SUM(K10,K17,K24,K31,K38,K45,K52,K59)</f>
        <v>0</v>
      </c>
      <c r="L60" s="57">
        <f>SUM(K60,J60)</f>
        <v>84</v>
      </c>
    </row>
  </sheetData>
  <mergeCells count="36">
    <mergeCell ref="N49:Q49"/>
    <mergeCell ref="S49:T49"/>
    <mergeCell ref="H60:I60"/>
    <mergeCell ref="M3:R4"/>
    <mergeCell ref="M40:M41"/>
    <mergeCell ref="M28:M29"/>
    <mergeCell ref="R30:R31"/>
    <mergeCell ref="M32:M33"/>
    <mergeCell ref="M16:M17"/>
    <mergeCell ref="P8:P9"/>
    <mergeCell ref="R8:T9"/>
    <mergeCell ref="AB42:AF43"/>
    <mergeCell ref="AB44:AF45"/>
    <mergeCell ref="N45:Q45"/>
    <mergeCell ref="N46:Q46"/>
    <mergeCell ref="N48:Q48"/>
    <mergeCell ref="S48:T48"/>
    <mergeCell ref="AB33:AD34"/>
    <mergeCell ref="W34:W35"/>
    <mergeCell ref="M36:M37"/>
    <mergeCell ref="AB37:AB38"/>
    <mergeCell ref="R38:R39"/>
    <mergeCell ref="W18:W19"/>
    <mergeCell ref="M20:M21"/>
    <mergeCell ref="R22:R23"/>
    <mergeCell ref="M24:M25"/>
    <mergeCell ref="AB25:AB26"/>
    <mergeCell ref="W8:Y9"/>
    <mergeCell ref="AB8:AD9"/>
    <mergeCell ref="M12:M13"/>
    <mergeCell ref="R14:R15"/>
    <mergeCell ref="A1:I2"/>
    <mergeCell ref="J1:J2"/>
    <mergeCell ref="K1:K2"/>
    <mergeCell ref="C3:D3"/>
    <mergeCell ref="M8:O9"/>
  </mergeCells>
  <conditionalFormatting sqref="G4:G9 G11:G16 G53:G58 G18:G23 G25:G30 G32:G37 G39:G44 G46:G51">
    <cfRule type="expression" dxfId="2105" priority="111" stopIfTrue="1">
      <formula>IF(AND($F4&gt;$G4,ISNUMBER($F4),ISNUMBER($G4)),1,0)</formula>
    </cfRule>
  </conditionalFormatting>
  <conditionalFormatting sqref="H4:H9 H11:H16 H53:H58 H18:H23 H25:H30 H32:H37 H39:H44 H46:H51">
    <cfRule type="expression" dxfId="2104" priority="112" stopIfTrue="1">
      <formula>IF(AND($F4&lt;$G4,ISNUMBER($F4),ISNUMBER($G4)),1,0)</formula>
    </cfRule>
  </conditionalFormatting>
  <conditionalFormatting sqref="A5:E5">
    <cfRule type="expression" dxfId="2103" priority="113">
      <formula>IF($X8=1,1,0)</formula>
    </cfRule>
  </conditionalFormatting>
  <conditionalFormatting sqref="A39:E39">
    <cfRule type="expression" dxfId="2102" priority="114">
      <formula>IF($X34=1,1,0)</formula>
    </cfRule>
  </conditionalFormatting>
  <conditionalFormatting sqref="A6:E6 A7:D7 A8:E9">
    <cfRule type="expression" dxfId="2101" priority="115">
      <formula>IF(#REF!=1,1,0)</formula>
    </cfRule>
  </conditionalFormatting>
  <conditionalFormatting sqref="A13:E16">
    <cfRule type="expression" dxfId="2100" priority="116">
      <formula>IF(#REF!=1,1,0)</formula>
    </cfRule>
  </conditionalFormatting>
  <conditionalFormatting sqref="A20:E21 A22:D23">
    <cfRule type="expression" dxfId="2099" priority="117">
      <formula>IF(#REF!=1,1,0)</formula>
    </cfRule>
  </conditionalFormatting>
  <conditionalFormatting sqref="C27:E27 A27 A28:E30">
    <cfRule type="expression" dxfId="2098" priority="118">
      <formula>IF(#REF!=1,1,0)</formula>
    </cfRule>
  </conditionalFormatting>
  <conditionalFormatting sqref="A34:D35 A36:E37">
    <cfRule type="expression" dxfId="2097" priority="119">
      <formula>IF(#REF!=1,1,0)</formula>
    </cfRule>
  </conditionalFormatting>
  <conditionalFormatting sqref="A41:D44">
    <cfRule type="expression" dxfId="2096" priority="120">
      <formula>IF(#REF!=1,1,0)</formula>
    </cfRule>
  </conditionalFormatting>
  <conditionalFormatting sqref="A48:E51">
    <cfRule type="expression" dxfId="2095" priority="121">
      <formula>IF(#REF!=1,1,0)</formula>
    </cfRule>
  </conditionalFormatting>
  <conditionalFormatting sqref="E7 A41:D41 A12:E13">
    <cfRule type="expression" dxfId="2094" priority="110">
      <formula>IF($Y7=1,1,0)</formula>
    </cfRule>
  </conditionalFormatting>
  <conditionalFormatting sqref="E27">
    <cfRule type="expression" dxfId="2093" priority="109">
      <formula>IF(#REF!=1,1,0)</formula>
    </cfRule>
  </conditionalFormatting>
  <conditionalFormatting sqref="A40:E40">
    <cfRule type="expression" dxfId="2092" priority="108">
      <formula>IF($Y40=1,1,0)</formula>
    </cfRule>
  </conditionalFormatting>
  <conditionalFormatting sqref="A19:E21 A18:D18 A14:E17 A24:E25 A22:D23 A27:E33 A36:E38 A26:D26 E34:E35">
    <cfRule type="expression" dxfId="2091" priority="107">
      <formula>IF($X14=1,1,0)</formula>
    </cfRule>
  </conditionalFormatting>
  <conditionalFormatting sqref="E28">
    <cfRule type="expression" dxfId="2090" priority="106">
      <formula>IF(#REF!=1,1,0)</formula>
    </cfRule>
  </conditionalFormatting>
  <conditionalFormatting sqref="E41">
    <cfRule type="expression" dxfId="2089" priority="105">
      <formula>IF($Y41=1,1,0)</formula>
    </cfRule>
  </conditionalFormatting>
  <conditionalFormatting sqref="E42">
    <cfRule type="expression" dxfId="2088" priority="104">
      <formula>IF($X37=1,1,0)</formula>
    </cfRule>
  </conditionalFormatting>
  <conditionalFormatting sqref="E22">
    <cfRule type="expression" dxfId="2087" priority="103">
      <formula>IF(#REF!=1,1,0)</formula>
    </cfRule>
  </conditionalFormatting>
  <conditionalFormatting sqref="E23">
    <cfRule type="expression" dxfId="2086" priority="102">
      <formula>IF(#REF!=1,1,0)</formula>
    </cfRule>
  </conditionalFormatting>
  <conditionalFormatting sqref="E29">
    <cfRule type="expression" dxfId="2085" priority="101">
      <formula>IF(#REF!=1,1,0)</formula>
    </cfRule>
  </conditionalFormatting>
  <conditionalFormatting sqref="E30">
    <cfRule type="expression" dxfId="2084" priority="100">
      <formula>IF(#REF!=1,1,0)</formula>
    </cfRule>
  </conditionalFormatting>
  <conditionalFormatting sqref="E43">
    <cfRule type="expression" dxfId="2083" priority="99">
      <formula>IF(#REF!=1,1,0)</formula>
    </cfRule>
  </conditionalFormatting>
  <conditionalFormatting sqref="E44">
    <cfRule type="expression" dxfId="2082" priority="98">
      <formula>IF(#REF!=1,1,0)</formula>
    </cfRule>
  </conditionalFormatting>
  <conditionalFormatting sqref="E57">
    <cfRule type="expression" dxfId="2081" priority="97">
      <formula>IF(#REF!=1,1,0)</formula>
    </cfRule>
  </conditionalFormatting>
  <conditionalFormatting sqref="A4:E4 A55:D58 A45:E54 A11:E11 A42:D42 E55:E56 E58:F58">
    <cfRule type="expression" dxfId="2080" priority="122">
      <formula>IF(#REF!=1,1,0)</formula>
    </cfRule>
  </conditionalFormatting>
  <conditionalFormatting sqref="A43:D44">
    <cfRule type="expression" dxfId="2079" priority="123">
      <formula>IF($AD44=1,1,0)</formula>
    </cfRule>
  </conditionalFormatting>
  <conditionalFormatting sqref="O12">
    <cfRule type="expression" dxfId="2078" priority="91" stopIfTrue="1">
      <formula>IF(AND($AW19&gt;$AW20,ISNUMBER($AW19),ISNUMBER($AW20)),1,0)</formula>
    </cfRule>
  </conditionalFormatting>
  <conditionalFormatting sqref="O13">
    <cfRule type="expression" dxfId="2077" priority="92" stopIfTrue="1">
      <formula>IF(AND($AW19&lt;$AW20,ISNUMBER($AW19),ISNUMBER($AW20)),1,0)</formula>
    </cfRule>
  </conditionalFormatting>
  <conditionalFormatting sqref="N12">
    <cfRule type="expression" dxfId="2076" priority="93" stopIfTrue="1">
      <formula>IF($AV19=$S60,1,0)</formula>
    </cfRule>
    <cfRule type="expression" dxfId="2075" priority="94" stopIfTrue="1">
      <formula>IF($AV20=$S60,1,0)</formula>
    </cfRule>
  </conditionalFormatting>
  <conditionalFormatting sqref="N13">
    <cfRule type="expression" dxfId="2074" priority="95" stopIfTrue="1">
      <formula>IF($AV20=$S60,1,0)</formula>
    </cfRule>
    <cfRule type="expression" dxfId="2073" priority="96" stopIfTrue="1">
      <formula>IF($AV19=$S60,1,0)</formula>
    </cfRule>
  </conditionalFormatting>
  <conditionalFormatting sqref="O16">
    <cfRule type="expression" dxfId="2072" priority="85" stopIfTrue="1">
      <formula>IF(AND($AV23&gt;$AV24,ISNUMBER($AV23),ISNUMBER($AV24)),1,0)</formula>
    </cfRule>
  </conditionalFormatting>
  <conditionalFormatting sqref="O17">
    <cfRule type="expression" dxfId="2071" priority="86" stopIfTrue="1">
      <formula>IF(AND($AV23&lt;$AV24,ISNUMBER($AV23),ISNUMBER($AV24)),1,0)</formula>
    </cfRule>
  </conditionalFormatting>
  <conditionalFormatting sqref="N16">
    <cfRule type="expression" dxfId="2070" priority="87" stopIfTrue="1">
      <formula>IF($AU23=$S61,1,0)</formula>
    </cfRule>
    <cfRule type="expression" dxfId="2069" priority="88" stopIfTrue="1">
      <formula>IF($AU24=$S61,1,0)</formula>
    </cfRule>
  </conditionalFormatting>
  <conditionalFormatting sqref="N17">
    <cfRule type="expression" dxfId="2068" priority="89" stopIfTrue="1">
      <formula>IF($AU24=$S61,1,0)</formula>
    </cfRule>
    <cfRule type="expression" dxfId="2067" priority="90" stopIfTrue="1">
      <formula>IF($AU23=$S61,1,0)</formula>
    </cfRule>
  </conditionalFormatting>
  <conditionalFormatting sqref="O20">
    <cfRule type="expression" dxfId="2066" priority="79" stopIfTrue="1">
      <formula>IF(AND($AV27&gt;$AV28,ISNUMBER($AV27),ISNUMBER($AV28)),1,0)</formula>
    </cfRule>
  </conditionalFormatting>
  <conditionalFormatting sqref="O21">
    <cfRule type="expression" dxfId="2065" priority="80" stopIfTrue="1">
      <formula>IF(AND($AV27&lt;$AV28,ISNUMBER($AV27),ISNUMBER($AV28)),1,0)</formula>
    </cfRule>
  </conditionalFormatting>
  <conditionalFormatting sqref="N20">
    <cfRule type="expression" dxfId="2064" priority="81" stopIfTrue="1">
      <formula>IF($AU27=$S64,1,0)</formula>
    </cfRule>
    <cfRule type="expression" dxfId="2063" priority="82" stopIfTrue="1">
      <formula>IF($AU28=$S64,1,0)</formula>
    </cfRule>
  </conditionalFormatting>
  <conditionalFormatting sqref="N21">
    <cfRule type="expression" dxfId="2062" priority="83" stopIfTrue="1">
      <formula>IF($AU28=$S64,1,0)</formula>
    </cfRule>
    <cfRule type="expression" dxfId="2061" priority="84" stopIfTrue="1">
      <formula>IF($AU27=$S64,1,0)</formula>
    </cfRule>
  </conditionalFormatting>
  <conditionalFormatting sqref="O24">
    <cfRule type="expression" dxfId="2060" priority="73" stopIfTrue="1">
      <formula>IF(AND($AV31&gt;$AV32,ISNUMBER($AV31),ISNUMBER($AV32)),1,0)</formula>
    </cfRule>
  </conditionalFormatting>
  <conditionalFormatting sqref="O25">
    <cfRule type="expression" dxfId="2059" priority="74" stopIfTrue="1">
      <formula>IF(AND($AV31&lt;$AV32,ISNUMBER($AV31),ISNUMBER($AV32)),1,0)</formula>
    </cfRule>
  </conditionalFormatting>
  <conditionalFormatting sqref="N24">
    <cfRule type="expression" dxfId="2058" priority="75" stopIfTrue="1">
      <formula>IF($AU31=$S65,1,0)</formula>
    </cfRule>
    <cfRule type="expression" dxfId="2057" priority="76" stopIfTrue="1">
      <formula>IF($AU32=$S65,1,0)</formula>
    </cfRule>
  </conditionalFormatting>
  <conditionalFormatting sqref="N25">
    <cfRule type="expression" dxfId="2056" priority="77" stopIfTrue="1">
      <formula>IF($AU32=$S65,1,0)</formula>
    </cfRule>
    <cfRule type="expression" dxfId="2055" priority="78" stopIfTrue="1">
      <formula>IF($AU31=$S65,1,0)</formula>
    </cfRule>
  </conditionalFormatting>
  <conditionalFormatting sqref="O28">
    <cfRule type="expression" dxfId="2054" priority="67" stopIfTrue="1">
      <formula>IF(AND($AV35&gt;$AV36,ISNUMBER($AV35),ISNUMBER($AV36)),1,0)</formula>
    </cfRule>
  </conditionalFormatting>
  <conditionalFormatting sqref="O29">
    <cfRule type="expression" dxfId="2053" priority="68" stopIfTrue="1">
      <formula>IF(AND($AV35&lt;$AV36,ISNUMBER($AV35),ISNUMBER($AV36)),1,0)</formula>
    </cfRule>
  </conditionalFormatting>
  <conditionalFormatting sqref="N28">
    <cfRule type="expression" dxfId="2052" priority="69" stopIfTrue="1">
      <formula>IF($AU35=$S62,1,0)</formula>
    </cfRule>
    <cfRule type="expression" dxfId="2051" priority="70" stopIfTrue="1">
      <formula>IF($AU36=$S62,1,0)</formula>
    </cfRule>
  </conditionalFormatting>
  <conditionalFormatting sqref="N29">
    <cfRule type="expression" dxfId="2050" priority="71" stopIfTrue="1">
      <formula>IF($AU36=$S62,1,0)</formula>
    </cfRule>
    <cfRule type="expression" dxfId="2049" priority="72" stopIfTrue="1">
      <formula>IF($AU35=$S62,1,0)</formula>
    </cfRule>
  </conditionalFormatting>
  <conditionalFormatting sqref="O32">
    <cfRule type="expression" dxfId="2048" priority="61" stopIfTrue="1">
      <formula>IF(AND($AV39&gt;$AV40,ISNUMBER($AV39),ISNUMBER($AV40)),1,0)</formula>
    </cfRule>
  </conditionalFormatting>
  <conditionalFormatting sqref="O33">
    <cfRule type="expression" dxfId="2047" priority="62" stopIfTrue="1">
      <formula>IF(AND($AV39&lt;$AV40,ISNUMBER($AV39),ISNUMBER($AV40)),1,0)</formula>
    </cfRule>
  </conditionalFormatting>
  <conditionalFormatting sqref="N32">
    <cfRule type="expression" dxfId="2046" priority="63" stopIfTrue="1">
      <formula>IF($AU39=$S63,1,0)</formula>
    </cfRule>
    <cfRule type="expression" dxfId="2045" priority="64" stopIfTrue="1">
      <formula>IF($AU40=$S63,1,0)</formula>
    </cfRule>
  </conditionalFormatting>
  <conditionalFormatting sqref="N33">
    <cfRule type="expression" dxfId="2044" priority="65" stopIfTrue="1">
      <formula>IF($AU40=$S63,1,0)</formula>
    </cfRule>
    <cfRule type="expression" dxfId="2043" priority="66" stopIfTrue="1">
      <formula>IF($AU39=$S63,1,0)</formula>
    </cfRule>
  </conditionalFormatting>
  <conditionalFormatting sqref="O36">
    <cfRule type="expression" dxfId="2042" priority="55" stopIfTrue="1">
      <formula>IF(AND($AV43&gt;$AV44,ISNUMBER($AV43),ISNUMBER($AV44)),1,0)</formula>
    </cfRule>
  </conditionalFormatting>
  <conditionalFormatting sqref="O37">
    <cfRule type="expression" dxfId="2041" priority="56" stopIfTrue="1">
      <formula>IF(AND($AV43&lt;$AV44,ISNUMBER($AV43),ISNUMBER($AV44)),1,0)</formula>
    </cfRule>
  </conditionalFormatting>
  <conditionalFormatting sqref="N36">
    <cfRule type="expression" dxfId="2040" priority="57" stopIfTrue="1">
      <formula>IF($AU43=$S66,1,0)</formula>
    </cfRule>
    <cfRule type="expression" dxfId="2039" priority="58" stopIfTrue="1">
      <formula>IF($AU44=$S66,1,0)</formula>
    </cfRule>
  </conditionalFormatting>
  <conditionalFormatting sqref="N37">
    <cfRule type="expression" dxfId="2038" priority="59" stopIfTrue="1">
      <formula>IF($AU44=$S66,1,0)</formula>
    </cfRule>
    <cfRule type="expression" dxfId="2037" priority="60" stopIfTrue="1">
      <formula>IF($AU43=$S66,1,0)</formula>
    </cfRule>
  </conditionalFormatting>
  <conditionalFormatting sqref="O40">
    <cfRule type="expression" dxfId="2036" priority="49" stopIfTrue="1">
      <formula>IF(AND($AW47&gt;$AW48,ISNUMBER($AW47),ISNUMBER($AW48)),1,0)</formula>
    </cfRule>
  </conditionalFormatting>
  <conditionalFormatting sqref="O41">
    <cfRule type="expression" dxfId="2035" priority="50" stopIfTrue="1">
      <formula>IF(AND($AW47&lt;$AW48,ISNUMBER($AW47),ISNUMBER($AW48)),1,0)</formula>
    </cfRule>
  </conditionalFormatting>
  <conditionalFormatting sqref="N40">
    <cfRule type="expression" dxfId="2034" priority="51" stopIfTrue="1">
      <formula>IF($AV47=$S67,1,0)</formula>
    </cfRule>
    <cfRule type="expression" dxfId="2033" priority="52" stopIfTrue="1">
      <formula>IF($AV48=$S67,1,0)</formula>
    </cfRule>
  </conditionalFormatting>
  <conditionalFormatting sqref="N41">
    <cfRule type="expression" dxfId="2032" priority="53" stopIfTrue="1">
      <formula>IF($AV48=$S67,1,0)</formula>
    </cfRule>
    <cfRule type="expression" dxfId="2031" priority="54" stopIfTrue="1">
      <formula>IF($AV47=$S67,1,0)</formula>
    </cfRule>
  </conditionalFormatting>
  <conditionalFormatting sqref="T14">
    <cfRule type="expression" dxfId="2030" priority="45" stopIfTrue="1">
      <formula>IF(AND($BB21&gt;$BB22,ISNUMBER($BB21),ISNUMBER($BB22)),1,0)</formula>
    </cfRule>
  </conditionalFormatting>
  <conditionalFormatting sqref="T15">
    <cfRule type="expression" dxfId="2029" priority="46" stopIfTrue="1">
      <formula>IF(AND($BB21&lt;$BB22,ISNUMBER($BB21),ISNUMBER($BB22)),1,0)</formula>
    </cfRule>
  </conditionalFormatting>
  <conditionalFormatting sqref="S14">
    <cfRule type="expression" dxfId="2028" priority="47" stopIfTrue="1">
      <formula>IF($BA21=$S71,1,0)</formula>
    </cfRule>
    <cfRule type="expression" dxfId="2027" priority="48" stopIfTrue="1">
      <formula>IF($BA22=$S71,1,0)</formula>
    </cfRule>
  </conditionalFormatting>
  <conditionalFormatting sqref="S15">
    <cfRule type="expression" dxfId="2026" priority="43" stopIfTrue="1">
      <formula>IF($AU22=$S59,1,0)</formula>
    </cfRule>
    <cfRule type="expression" dxfId="2025" priority="44" stopIfTrue="1">
      <formula>IF($AU21=$S59,1,0)</formula>
    </cfRule>
  </conditionalFormatting>
  <conditionalFormatting sqref="T22">
    <cfRule type="expression" dxfId="2024" priority="41" stopIfTrue="1">
      <formula>IF(AND($BB29&gt;$BB30,ISNUMBER($BB29),ISNUMBER($BB30)),1,0)</formula>
    </cfRule>
  </conditionalFormatting>
  <conditionalFormatting sqref="T23">
    <cfRule type="expression" dxfId="2023" priority="42" stopIfTrue="1">
      <formula>IF(AND($BB29&lt;$BB30,ISNUMBER($BB29),ISNUMBER($BB30)),1,0)</formula>
    </cfRule>
  </conditionalFormatting>
  <conditionalFormatting sqref="S22">
    <cfRule type="expression" dxfId="2022" priority="39" stopIfTrue="1">
      <formula>IF($AU29=$S66,1,0)</formula>
    </cfRule>
    <cfRule type="expression" dxfId="2021" priority="40" stopIfTrue="1">
      <formula>IF($AU30=$S66,1,0)</formula>
    </cfRule>
  </conditionalFormatting>
  <conditionalFormatting sqref="S23">
    <cfRule type="expression" dxfId="2020" priority="37" stopIfTrue="1">
      <formula>IF($AU30=$S67,1,0)</formula>
    </cfRule>
    <cfRule type="expression" dxfId="2019" priority="38" stopIfTrue="1">
      <formula>IF($AU29=$S67,1,0)</formula>
    </cfRule>
  </conditionalFormatting>
  <conditionalFormatting sqref="T30">
    <cfRule type="expression" dxfId="2018" priority="35" stopIfTrue="1">
      <formula>IF(AND($BB37&gt;$BB38,ISNUMBER($BB37),ISNUMBER($BB38)),1,0)</formula>
    </cfRule>
  </conditionalFormatting>
  <conditionalFormatting sqref="T31">
    <cfRule type="expression" dxfId="2017" priority="36" stopIfTrue="1">
      <formula>IF(AND($BB37&lt;$BB38,ISNUMBER($BB37),ISNUMBER($BB38)),1,0)</formula>
    </cfRule>
  </conditionalFormatting>
  <conditionalFormatting sqref="S30">
    <cfRule type="expression" dxfId="2016" priority="33" stopIfTrue="1">
      <formula>IF($AU37=$S64,1,0)</formula>
    </cfRule>
    <cfRule type="expression" dxfId="2015" priority="34" stopIfTrue="1">
      <formula>IF($AU38=$S64,1,0)</formula>
    </cfRule>
  </conditionalFormatting>
  <conditionalFormatting sqref="S31">
    <cfRule type="expression" dxfId="2014" priority="31" stopIfTrue="1">
      <formula>IF($AU38=$S75,1,0)</formula>
    </cfRule>
    <cfRule type="expression" dxfId="2013" priority="32" stopIfTrue="1">
      <formula>IF($AU37=$S75,1,0)</formula>
    </cfRule>
  </conditionalFormatting>
  <conditionalFormatting sqref="T38">
    <cfRule type="expression" dxfId="2012" priority="29" stopIfTrue="1">
      <formula>IF(AND($BB45&gt;$BB46,ISNUMBER($BB45),ISNUMBER($BB46)),1,0)</formula>
    </cfRule>
  </conditionalFormatting>
  <conditionalFormatting sqref="T39">
    <cfRule type="expression" dxfId="2011" priority="30" stopIfTrue="1">
      <formula>IF(AND($BB45&lt;$BB46,ISNUMBER($BB45),ISNUMBER($BB46)),1,0)</formula>
    </cfRule>
  </conditionalFormatting>
  <conditionalFormatting sqref="S38">
    <cfRule type="expression" dxfId="2010" priority="27" stopIfTrue="1">
      <formula>IF($AU45=$S68,1,0)</formula>
    </cfRule>
    <cfRule type="expression" dxfId="2009" priority="28" stopIfTrue="1">
      <formula>IF($AU46=$S68,1,0)</formula>
    </cfRule>
  </conditionalFormatting>
  <conditionalFormatting sqref="S39">
    <cfRule type="expression" dxfId="2008" priority="25" stopIfTrue="1">
      <formula>IF($AU46=$S83,1,0)</formula>
    </cfRule>
    <cfRule type="expression" dxfId="2007" priority="26" stopIfTrue="1">
      <formula>IF($AU45=$S83,1,0)</formula>
    </cfRule>
  </conditionalFormatting>
  <conditionalFormatting sqref="Y18">
    <cfRule type="expression" dxfId="2006" priority="19" stopIfTrue="1">
      <formula>IF(AND($BH25&gt;$BH26,ISNUMBER($BH25),ISNUMBER($BH26)),1,0)</formula>
    </cfRule>
  </conditionalFormatting>
  <conditionalFormatting sqref="Y19">
    <cfRule type="expression" dxfId="2005" priority="20" stopIfTrue="1">
      <formula>IF(AND($BH25&lt;$BH26,ISNUMBER($BH25),ISNUMBER($BH26)),1,0)</formula>
    </cfRule>
  </conditionalFormatting>
  <conditionalFormatting sqref="X18">
    <cfRule type="expression" dxfId="2004" priority="21" stopIfTrue="1">
      <formula>IF($BG25=$S78,1,0)</formula>
    </cfRule>
    <cfRule type="expression" dxfId="2003" priority="22" stopIfTrue="1">
      <formula>IF($BG26=$S78,1,0)</formula>
    </cfRule>
  </conditionalFormatting>
  <conditionalFormatting sqref="X19">
    <cfRule type="expression" dxfId="2002" priority="23" stopIfTrue="1">
      <formula>IF($BG26=$S78,1,0)</formula>
    </cfRule>
    <cfRule type="expression" dxfId="2001" priority="24" stopIfTrue="1">
      <formula>IF($BG25=$S78,1,0)</formula>
    </cfRule>
  </conditionalFormatting>
  <conditionalFormatting sqref="Y34">
    <cfRule type="expression" dxfId="2000" priority="13" stopIfTrue="1">
      <formula>IF(AND($BH41&gt;$BH42,ISNUMBER($BH41),ISNUMBER($BH42)),1,0)</formula>
    </cfRule>
  </conditionalFormatting>
  <conditionalFormatting sqref="Y35">
    <cfRule type="expression" dxfId="1999" priority="14" stopIfTrue="1">
      <formula>IF(AND($BH41&lt;$BH42,ISNUMBER($BH41),ISNUMBER($BH42)),1,0)</formula>
    </cfRule>
  </conditionalFormatting>
  <conditionalFormatting sqref="X34">
    <cfRule type="expression" dxfId="1998" priority="15" stopIfTrue="1">
      <formula>IF($BG41=$S79,1,0)</formula>
    </cfRule>
    <cfRule type="expression" dxfId="1997" priority="16" stopIfTrue="1">
      <formula>IF($BG42=$S79,1,0)</formula>
    </cfRule>
  </conditionalFormatting>
  <conditionalFormatting sqref="X35">
    <cfRule type="expression" dxfId="1996" priority="17" stopIfTrue="1">
      <formula>IF($BG42=$S79,1,0)</formula>
    </cfRule>
    <cfRule type="expression" dxfId="1995" priority="18" stopIfTrue="1">
      <formula>IF($BG41=$S79,1,0)</formula>
    </cfRule>
  </conditionalFormatting>
  <conditionalFormatting sqref="AD25">
    <cfRule type="expression" dxfId="1994" priority="7" stopIfTrue="1">
      <formula>IF(AND($BN32&gt;$BN33,ISNUMBER($BN32),ISNUMBER($BN33)),1,0)</formula>
    </cfRule>
  </conditionalFormatting>
  <conditionalFormatting sqref="AD26">
    <cfRule type="expression" dxfId="1993" priority="8" stopIfTrue="1">
      <formula>IF(AND($BN32&lt;$BN33,ISNUMBER($BN32),ISNUMBER($BN33)),1,0)</formula>
    </cfRule>
  </conditionalFormatting>
  <conditionalFormatting sqref="AC25">
    <cfRule type="expression" dxfId="1992" priority="9" stopIfTrue="1">
      <formula>IF($BM32=$S87,1,0)</formula>
    </cfRule>
    <cfRule type="expression" dxfId="1991" priority="10" stopIfTrue="1">
      <formula>IF($BM33=$S87,1,0)</formula>
    </cfRule>
  </conditionalFormatting>
  <conditionalFormatting sqref="AC26">
    <cfRule type="expression" dxfId="1990" priority="11" stopIfTrue="1">
      <formula>IF($BM33=$S87,1,0)</formula>
    </cfRule>
    <cfRule type="expression" dxfId="1989" priority="12" stopIfTrue="1">
      <formula>IF($BM32=$S87,1,0)</formula>
    </cfRule>
  </conditionalFormatting>
  <conditionalFormatting sqref="AD37">
    <cfRule type="expression" dxfId="1988" priority="1" stopIfTrue="1">
      <formula>IF(AND($BN44&gt;$BN45,ISNUMBER($BN44),ISNUMBER($BN45)),1,0)</formula>
    </cfRule>
  </conditionalFormatting>
  <conditionalFormatting sqref="AD38">
    <cfRule type="expression" dxfId="1987" priority="2" stopIfTrue="1">
      <formula>IF(AND($BN44&lt;$BN45,ISNUMBER($BN44),ISNUMBER($BN45)),1,0)</formula>
    </cfRule>
  </conditionalFormatting>
  <conditionalFormatting sqref="AC37">
    <cfRule type="expression" dxfId="1986" priority="3" stopIfTrue="1">
      <formula>IF($BM44=$S83,1,0)</formula>
    </cfRule>
    <cfRule type="expression" dxfId="1985" priority="4" stopIfTrue="1">
      <formula>IF($BM45=$S83,1,0)</formula>
    </cfRule>
  </conditionalFormatting>
  <conditionalFormatting sqref="AC38">
    <cfRule type="expression" dxfId="1984" priority="5" stopIfTrue="1">
      <formula>IF($BM45=$S83,1,0)</formula>
    </cfRule>
    <cfRule type="expression" dxfId="1983" priority="6" stopIfTrue="1">
      <formula>IF($BM44=$S83,1,0)</formula>
    </cfRule>
  </conditionalFormatting>
  <dataValidations count="1">
    <dataValidation type="list" allowBlank="1" showInputMessage="1" showErrorMessage="1" sqref="G4:H9 G11:H58 O24:O25 S4:T6 O12:O13 O28:O29 O16:O17 O20:O21 O32:O33 O36:O37 O40:O41 T14:T15 T22:T23 T30:T31 T38:T39 Y18:Y19 Y34:Y35 AD25:AD26 R7:S7 AD37:AD38" xr:uid="{8B938BF8-9F82-4C50-9AD9-3E4569BD1F9F}">
      <formula1>"0,1,2,3,4,5,6,7,8,9"</formula1>
    </dataValidation>
  </dataValidation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745D1-3B53-4952-A3EE-1D1190CC422F}">
  <sheetPr>
    <tabColor rgb="FFFF0000"/>
  </sheetPr>
  <dimension ref="A1:AF60"/>
  <sheetViews>
    <sheetView topLeftCell="A2" zoomScale="80" zoomScaleNormal="80" workbookViewId="0">
      <selection activeCell="X54" sqref="X54"/>
    </sheetView>
  </sheetViews>
  <sheetFormatPr defaultRowHeight="15" x14ac:dyDescent="0.25"/>
  <cols>
    <col min="1" max="3" width="9.140625" style="1023"/>
    <col min="4" max="4" width="9.28515625" style="1023" customWidth="1"/>
    <col min="5" max="5" width="10" style="1023" bestFit="1" customWidth="1"/>
    <col min="6" max="6" width="15.7109375" style="1023" customWidth="1"/>
    <col min="7" max="8" width="7.140625" style="1023" customWidth="1"/>
    <col min="9" max="9" width="14.5703125" style="1023" bestFit="1" customWidth="1"/>
    <col min="10" max="11" width="12.5703125" style="1023" customWidth="1"/>
    <col min="12" max="12" width="9.140625" style="1023"/>
    <col min="13" max="13" width="5.42578125" style="1023" customWidth="1"/>
    <col min="14" max="14" width="14.140625" style="1023" customWidth="1"/>
    <col min="15" max="15" width="9.140625" style="1023"/>
    <col min="16" max="17" width="4.28515625" style="1023" customWidth="1"/>
    <col min="18" max="18" width="5.140625" style="1023" customWidth="1"/>
    <col min="19" max="20" width="9.140625" style="1023"/>
    <col min="21" max="22" width="4.28515625" style="1023" customWidth="1"/>
    <col min="23" max="25" width="9.140625" style="1023"/>
    <col min="26" max="27" width="4.28515625" style="1023" customWidth="1"/>
    <col min="28" max="16384" width="9.140625" style="1023"/>
  </cols>
  <sheetData>
    <row r="1" spans="1:32" ht="15" customHeight="1" x14ac:dyDescent="0.25">
      <c r="A1" s="2009" t="s">
        <v>0</v>
      </c>
      <c r="B1" s="2010"/>
      <c r="C1" s="2010"/>
      <c r="D1" s="2010"/>
      <c r="E1" s="2010"/>
      <c r="F1" s="2010"/>
      <c r="G1" s="2010"/>
      <c r="H1" s="2010"/>
      <c r="I1" s="2011"/>
      <c r="J1" s="2031" t="s">
        <v>93</v>
      </c>
      <c r="K1" s="2032" t="s">
        <v>94</v>
      </c>
      <c r="AB1" s="1052"/>
    </row>
    <row r="2" spans="1:32" ht="15" customHeight="1" x14ac:dyDescent="0.25">
      <c r="A2" s="2012"/>
      <c r="B2" s="2013"/>
      <c r="C2" s="2013"/>
      <c r="D2" s="2013"/>
      <c r="E2" s="2013"/>
      <c r="F2" s="2013"/>
      <c r="G2" s="2013"/>
      <c r="H2" s="2013"/>
      <c r="I2" s="2014"/>
      <c r="J2" s="2031"/>
      <c r="K2" s="2032"/>
    </row>
    <row r="3" spans="1:32" ht="15" customHeight="1" x14ac:dyDescent="0.25">
      <c r="A3" s="1040" t="s">
        <v>52</v>
      </c>
      <c r="B3" s="1040" t="s">
        <v>55</v>
      </c>
      <c r="C3" s="2015" t="s">
        <v>65</v>
      </c>
      <c r="D3" s="2015"/>
      <c r="E3" s="1041" t="s">
        <v>64</v>
      </c>
      <c r="F3" s="1040" t="s">
        <v>53</v>
      </c>
      <c r="G3" s="1040"/>
      <c r="H3" s="1040"/>
      <c r="I3" s="1040" t="s">
        <v>54</v>
      </c>
      <c r="J3" s="49"/>
      <c r="K3" s="49"/>
      <c r="M3" s="2016" t="s">
        <v>122</v>
      </c>
      <c r="N3" s="2016"/>
      <c r="O3" s="2016"/>
      <c r="P3" s="2016"/>
      <c r="Q3" s="2016"/>
      <c r="R3" s="2016"/>
    </row>
    <row r="4" spans="1:32" ht="15" customHeight="1" x14ac:dyDescent="0.25">
      <c r="A4" s="1035">
        <v>1</v>
      </c>
      <c r="B4" s="1037" t="s">
        <v>56</v>
      </c>
      <c r="C4" s="1036" t="s">
        <v>1</v>
      </c>
      <c r="D4" s="1037" t="s">
        <v>2</v>
      </c>
      <c r="E4" s="1038">
        <v>0.70833333333333337</v>
      </c>
      <c r="F4" s="1062" t="s">
        <v>3</v>
      </c>
      <c r="G4" s="1063">
        <v>2</v>
      </c>
      <c r="H4" s="1064">
        <v>0</v>
      </c>
      <c r="I4" s="1062" t="s">
        <v>4</v>
      </c>
      <c r="J4" s="1034">
        <v>3</v>
      </c>
      <c r="K4" s="1034"/>
      <c r="M4" s="2016"/>
      <c r="N4" s="2016"/>
      <c r="O4" s="2016"/>
      <c r="P4" s="2016"/>
      <c r="Q4" s="2016"/>
      <c r="R4" s="2016"/>
      <c r="S4" s="1055"/>
      <c r="T4" s="1055"/>
      <c r="U4" s="1055"/>
      <c r="V4" s="1055"/>
      <c r="W4" s="1055"/>
      <c r="X4" s="1055"/>
      <c r="Y4" s="1055"/>
      <c r="Z4" s="1055"/>
      <c r="AA4" s="1055"/>
      <c r="AB4" s="1055"/>
      <c r="AC4" s="1055"/>
      <c r="AD4" s="1055"/>
      <c r="AE4" s="1055"/>
      <c r="AF4" s="1055"/>
    </row>
    <row r="5" spans="1:32" x14ac:dyDescent="0.25">
      <c r="A5" s="1025">
        <v>2</v>
      </c>
      <c r="B5" s="1027" t="s">
        <v>56</v>
      </c>
      <c r="C5" s="1026" t="s">
        <v>5</v>
      </c>
      <c r="D5" s="1027" t="s">
        <v>6</v>
      </c>
      <c r="E5" s="1028">
        <v>0.58333333333333337</v>
      </c>
      <c r="F5" s="1062" t="s">
        <v>7</v>
      </c>
      <c r="G5" s="1057">
        <v>0</v>
      </c>
      <c r="H5" s="1058">
        <v>1</v>
      </c>
      <c r="I5" s="1062" t="s">
        <v>8</v>
      </c>
      <c r="J5" s="1034">
        <v>5</v>
      </c>
      <c r="K5" s="1034"/>
      <c r="M5" s="1055"/>
      <c r="N5" s="1055"/>
      <c r="O5" s="1055"/>
      <c r="P5" s="1055"/>
      <c r="Q5" s="1055"/>
      <c r="R5" s="1055"/>
      <c r="S5" s="1055"/>
      <c r="T5" s="1055"/>
      <c r="U5" s="1055"/>
      <c r="V5" s="1055"/>
      <c r="W5" s="1055"/>
      <c r="X5" s="1055"/>
      <c r="Y5" s="1055"/>
      <c r="Z5" s="1055"/>
      <c r="AA5" s="1055"/>
      <c r="AB5" s="1055"/>
      <c r="AC5" s="1055"/>
      <c r="AD5" s="1055"/>
      <c r="AE5" s="1055"/>
      <c r="AF5" s="1055"/>
    </row>
    <row r="6" spans="1:32" x14ac:dyDescent="0.25">
      <c r="A6" s="1025">
        <v>17</v>
      </c>
      <c r="B6" s="1027" t="s">
        <v>56</v>
      </c>
      <c r="C6" s="1026" t="s">
        <v>37</v>
      </c>
      <c r="D6" s="1027" t="s">
        <v>38</v>
      </c>
      <c r="E6" s="1028">
        <v>0.83333333333333337</v>
      </c>
      <c r="F6" s="1062" t="s">
        <v>3</v>
      </c>
      <c r="G6" s="1057">
        <v>1</v>
      </c>
      <c r="H6" s="1058">
        <v>1</v>
      </c>
      <c r="I6" s="1062" t="s">
        <v>7</v>
      </c>
      <c r="J6" s="1034">
        <v>0</v>
      </c>
      <c r="K6" s="1034"/>
      <c r="M6" s="1055"/>
      <c r="N6" s="1055"/>
      <c r="O6" s="1055"/>
      <c r="P6" s="1055"/>
      <c r="Q6" s="1055"/>
      <c r="R6" s="1055"/>
      <c r="S6" s="1055"/>
      <c r="T6" s="1055"/>
      <c r="U6" s="1055"/>
      <c r="V6" s="1055"/>
      <c r="W6" s="1055"/>
      <c r="X6" s="1055"/>
      <c r="Y6" s="1055"/>
      <c r="Z6" s="1055"/>
      <c r="AA6" s="1055"/>
      <c r="AB6" s="1055"/>
      <c r="AC6" s="1055"/>
      <c r="AD6" s="1055"/>
      <c r="AE6" s="1055"/>
      <c r="AF6" s="1055"/>
    </row>
    <row r="7" spans="1:32" x14ac:dyDescent="0.25">
      <c r="A7" s="1025">
        <v>18</v>
      </c>
      <c r="B7" s="1027" t="s">
        <v>56</v>
      </c>
      <c r="C7" s="1026" t="s">
        <v>42</v>
      </c>
      <c r="D7" s="1027" t="s">
        <v>43</v>
      </c>
      <c r="E7" s="1024">
        <v>0.70833333333333337</v>
      </c>
      <c r="F7" s="1062" t="s">
        <v>8</v>
      </c>
      <c r="G7" s="1057">
        <v>2</v>
      </c>
      <c r="H7" s="1058">
        <v>1</v>
      </c>
      <c r="I7" s="1062" t="s">
        <v>4</v>
      </c>
      <c r="J7" s="1034">
        <v>3</v>
      </c>
      <c r="K7" s="1034"/>
      <c r="M7" s="1055"/>
      <c r="N7" s="1055"/>
      <c r="O7" s="1055"/>
      <c r="P7" s="1055"/>
      <c r="Q7" s="1055"/>
      <c r="R7" s="1055"/>
      <c r="S7" s="1055"/>
      <c r="T7" s="1055"/>
      <c r="U7" s="1055"/>
      <c r="V7" s="1055"/>
      <c r="W7" s="1055"/>
      <c r="X7" s="1055"/>
      <c r="Y7" s="1055"/>
      <c r="Z7" s="1055"/>
      <c r="AA7" s="1055"/>
      <c r="AB7" s="1055"/>
      <c r="AC7" s="1055"/>
      <c r="AD7" s="1055"/>
      <c r="AE7" s="1055"/>
      <c r="AF7" s="1055"/>
    </row>
    <row r="8" spans="1:32" ht="15" customHeight="1" x14ac:dyDescent="0.25">
      <c r="A8" s="1025">
        <v>33</v>
      </c>
      <c r="B8" s="1027" t="s">
        <v>56</v>
      </c>
      <c r="C8" s="1026" t="s">
        <v>29</v>
      </c>
      <c r="D8" s="1027" t="s">
        <v>48</v>
      </c>
      <c r="E8" s="1028">
        <v>0.66666666666666663</v>
      </c>
      <c r="F8" s="1062" t="s">
        <v>8</v>
      </c>
      <c r="G8" s="1057">
        <v>0</v>
      </c>
      <c r="H8" s="1058">
        <v>1</v>
      </c>
      <c r="I8" s="1062" t="s">
        <v>3</v>
      </c>
      <c r="J8" s="1034">
        <v>0</v>
      </c>
      <c r="K8" s="1034"/>
      <c r="M8" s="2017" t="s">
        <v>67</v>
      </c>
      <c r="N8" s="2018"/>
      <c r="O8" s="2018"/>
      <c r="P8" s="2023"/>
      <c r="Q8" s="1043"/>
      <c r="R8" s="2017" t="s">
        <v>68</v>
      </c>
      <c r="S8" s="2018"/>
      <c r="T8" s="2018"/>
      <c r="U8" s="1043"/>
      <c r="V8" s="1043"/>
      <c r="W8" s="2017" t="s">
        <v>69</v>
      </c>
      <c r="X8" s="2018"/>
      <c r="Y8" s="2018"/>
      <c r="Z8" s="1043"/>
      <c r="AA8" s="1043"/>
      <c r="AB8" s="2017" t="s">
        <v>66</v>
      </c>
      <c r="AC8" s="2018"/>
      <c r="AD8" s="2018"/>
      <c r="AE8" s="1053"/>
      <c r="AF8" s="1053"/>
    </row>
    <row r="9" spans="1:32" ht="15" customHeight="1" x14ac:dyDescent="0.25">
      <c r="A9" s="1025">
        <v>34</v>
      </c>
      <c r="B9" s="1027" t="s">
        <v>56</v>
      </c>
      <c r="C9" s="1026" t="s">
        <v>29</v>
      </c>
      <c r="D9" s="1027" t="s">
        <v>48</v>
      </c>
      <c r="E9" s="1028">
        <v>0.66666666666666663</v>
      </c>
      <c r="F9" s="1062" t="s">
        <v>4</v>
      </c>
      <c r="G9" s="1057">
        <v>1</v>
      </c>
      <c r="H9" s="1058">
        <v>2</v>
      </c>
      <c r="I9" s="1062" t="s">
        <v>7</v>
      </c>
      <c r="J9" s="1034">
        <v>0</v>
      </c>
      <c r="K9" s="1034"/>
      <c r="M9" s="2019"/>
      <c r="N9" s="2020"/>
      <c r="O9" s="2020"/>
      <c r="P9" s="2023"/>
      <c r="Q9" s="1043"/>
      <c r="R9" s="2019"/>
      <c r="S9" s="2020"/>
      <c r="T9" s="2020"/>
      <c r="U9" s="1043"/>
      <c r="V9" s="1043"/>
      <c r="W9" s="2019"/>
      <c r="X9" s="2020"/>
      <c r="Y9" s="2020"/>
      <c r="Z9" s="1043"/>
      <c r="AA9" s="1043"/>
      <c r="AB9" s="2019"/>
      <c r="AC9" s="2020"/>
      <c r="AD9" s="2020"/>
      <c r="AE9" s="1053"/>
      <c r="AF9" s="1053"/>
    </row>
    <row r="10" spans="1:32" x14ac:dyDescent="0.25">
      <c r="E10" s="1034"/>
      <c r="F10" s="1056"/>
      <c r="G10" s="1056"/>
      <c r="H10" s="1056"/>
      <c r="I10" s="1056"/>
      <c r="J10" s="55">
        <f>SUM(J4:J9)</f>
        <v>11</v>
      </c>
      <c r="K10" s="56"/>
      <c r="M10" s="1043"/>
      <c r="N10" s="1043"/>
      <c r="O10" s="1043"/>
      <c r="P10" s="1043"/>
      <c r="Q10" s="1043"/>
      <c r="R10" s="1043"/>
      <c r="S10" s="1043"/>
      <c r="T10" s="1043"/>
      <c r="U10" s="1043"/>
      <c r="V10" s="1043"/>
      <c r="W10" s="1043"/>
      <c r="X10" s="1043"/>
      <c r="Y10" s="1043"/>
      <c r="Z10" s="1043"/>
      <c r="AA10" s="1043"/>
      <c r="AB10" s="1043"/>
      <c r="AC10" s="1043"/>
      <c r="AD10" s="1043"/>
      <c r="AE10" s="1043"/>
      <c r="AF10" s="1053"/>
    </row>
    <row r="11" spans="1:32" x14ac:dyDescent="0.25">
      <c r="A11" s="1025">
        <v>3</v>
      </c>
      <c r="B11" s="1027" t="s">
        <v>57</v>
      </c>
      <c r="C11" s="1026" t="s">
        <v>5</v>
      </c>
      <c r="D11" s="1027" t="s">
        <v>6</v>
      </c>
      <c r="E11" s="1028">
        <v>0.83333333333333337</v>
      </c>
      <c r="F11" s="1062" t="s">
        <v>9</v>
      </c>
      <c r="G11" s="1057">
        <v>0</v>
      </c>
      <c r="H11" s="1058">
        <v>0</v>
      </c>
      <c r="I11" s="1062" t="s">
        <v>10</v>
      </c>
      <c r="J11" s="1034">
        <v>3</v>
      </c>
      <c r="K11" s="1034"/>
      <c r="M11" s="1043" t="s">
        <v>75</v>
      </c>
      <c r="N11" s="1043"/>
      <c r="O11" s="1043"/>
      <c r="P11" s="1043"/>
      <c r="Q11" s="1043"/>
      <c r="R11" s="1043"/>
      <c r="S11" s="1043"/>
      <c r="T11" s="1043"/>
      <c r="U11" s="1043"/>
      <c r="V11" s="1043"/>
      <c r="W11" s="1043"/>
      <c r="X11" s="1043"/>
      <c r="Y11" s="1043"/>
      <c r="Z11" s="1043"/>
      <c r="AA11" s="1043"/>
      <c r="AB11" s="1043"/>
      <c r="AC11" s="1043"/>
      <c r="AD11" s="1043"/>
      <c r="AE11" s="1043"/>
      <c r="AF11" s="1053"/>
    </row>
    <row r="12" spans="1:32" x14ac:dyDescent="0.25">
      <c r="A12" s="1025">
        <v>4</v>
      </c>
      <c r="B12" s="1027" t="s">
        <v>57</v>
      </c>
      <c r="C12" s="1026" t="s">
        <v>5</v>
      </c>
      <c r="D12" s="1027" t="s">
        <v>6</v>
      </c>
      <c r="E12" s="1028">
        <v>0.70833333333333337</v>
      </c>
      <c r="F12" s="1062" t="s">
        <v>11</v>
      </c>
      <c r="G12" s="1057">
        <v>0</v>
      </c>
      <c r="H12" s="1058">
        <v>2</v>
      </c>
      <c r="I12" s="1062" t="s">
        <v>12</v>
      </c>
      <c r="J12" s="1034">
        <v>3</v>
      </c>
      <c r="K12" s="1034"/>
      <c r="M12" s="2021">
        <v>49</v>
      </c>
      <c r="N12" s="2001" t="s">
        <v>3</v>
      </c>
      <c r="O12" s="1067">
        <v>0</v>
      </c>
      <c r="P12" s="1043"/>
      <c r="Q12" s="1043"/>
      <c r="R12" s="1043"/>
      <c r="S12" s="1043"/>
      <c r="T12" s="1043"/>
      <c r="U12" s="1043"/>
      <c r="V12" s="1043"/>
      <c r="W12" s="1043"/>
      <c r="X12" s="1043"/>
      <c r="Y12" s="1043"/>
      <c r="Z12" s="1043"/>
      <c r="AA12" s="1043"/>
      <c r="AB12" s="1043"/>
      <c r="AC12" s="1043"/>
      <c r="AD12" s="1043"/>
      <c r="AE12" s="1043"/>
      <c r="AF12" s="1053"/>
    </row>
    <row r="13" spans="1:32" x14ac:dyDescent="0.25">
      <c r="A13" s="1025">
        <v>19</v>
      </c>
      <c r="B13" s="1027" t="s">
        <v>57</v>
      </c>
      <c r="C13" s="1026" t="s">
        <v>42</v>
      </c>
      <c r="D13" s="1027" t="s">
        <v>43</v>
      </c>
      <c r="E13" s="1028">
        <v>0.58333333333333337</v>
      </c>
      <c r="F13" s="1062" t="s">
        <v>9</v>
      </c>
      <c r="G13" s="1057">
        <v>2</v>
      </c>
      <c r="H13" s="1058">
        <v>0</v>
      </c>
      <c r="I13" s="1062" t="s">
        <v>11</v>
      </c>
      <c r="J13" s="1034">
        <v>3</v>
      </c>
      <c r="K13" s="1034"/>
      <c r="M13" s="2022"/>
      <c r="N13" s="1068" t="s">
        <v>9</v>
      </c>
      <c r="O13" s="1066">
        <v>0</v>
      </c>
      <c r="P13" s="1045"/>
      <c r="Q13" s="1043"/>
      <c r="R13" s="1043" t="s">
        <v>82</v>
      </c>
      <c r="S13" s="1043"/>
      <c r="T13" s="1043"/>
      <c r="U13" s="1046"/>
      <c r="V13" s="1043"/>
      <c r="W13" s="1043"/>
      <c r="X13" s="1043"/>
      <c r="Y13" s="1043"/>
      <c r="Z13" s="1043"/>
      <c r="AA13" s="1043"/>
      <c r="AB13" s="1043"/>
      <c r="AC13" s="1043"/>
      <c r="AD13" s="1043"/>
      <c r="AE13" s="1043"/>
      <c r="AF13" s="1053"/>
    </row>
    <row r="14" spans="1:32" x14ac:dyDescent="0.25">
      <c r="A14" s="1025">
        <v>20</v>
      </c>
      <c r="B14" s="1027" t="s">
        <v>57</v>
      </c>
      <c r="C14" s="1026" t="s">
        <v>42</v>
      </c>
      <c r="D14" s="1027" t="s">
        <v>43</v>
      </c>
      <c r="E14" s="1028">
        <v>0.83333333333333337</v>
      </c>
      <c r="F14" s="1062" t="s">
        <v>12</v>
      </c>
      <c r="G14" s="1057">
        <v>0</v>
      </c>
      <c r="H14" s="1058">
        <v>1</v>
      </c>
      <c r="I14" s="1062" t="s">
        <v>10</v>
      </c>
      <c r="J14" s="1034">
        <v>5</v>
      </c>
      <c r="K14" s="1034"/>
      <c r="M14" s="1043"/>
      <c r="N14" s="54" t="s">
        <v>93</v>
      </c>
      <c r="O14" s="58">
        <v>1</v>
      </c>
      <c r="P14" s="1047"/>
      <c r="Q14" s="1043"/>
      <c r="R14" s="2021">
        <v>57</v>
      </c>
      <c r="S14" s="2001" t="s">
        <v>3</v>
      </c>
      <c r="T14" s="1093">
        <v>1</v>
      </c>
      <c r="U14" s="1043"/>
      <c r="V14" s="1043"/>
      <c r="W14" s="1043"/>
      <c r="X14" s="1043"/>
      <c r="Y14" s="1043"/>
      <c r="Z14" s="1043"/>
      <c r="AA14" s="1043"/>
      <c r="AB14" s="1043"/>
      <c r="AC14" s="1043"/>
      <c r="AD14" s="1043"/>
      <c r="AE14" s="1053"/>
      <c r="AF14" s="1053"/>
    </row>
    <row r="15" spans="1:32" x14ac:dyDescent="0.25">
      <c r="A15" s="1025">
        <v>35</v>
      </c>
      <c r="B15" s="1027" t="s">
        <v>57</v>
      </c>
      <c r="C15" s="1026" t="s">
        <v>29</v>
      </c>
      <c r="D15" s="1027" t="s">
        <v>48</v>
      </c>
      <c r="E15" s="1028">
        <v>0.83333333333333337</v>
      </c>
      <c r="F15" s="1062" t="s">
        <v>12</v>
      </c>
      <c r="G15" s="1057">
        <v>0</v>
      </c>
      <c r="H15" s="1058">
        <v>0</v>
      </c>
      <c r="I15" s="1062" t="s">
        <v>9</v>
      </c>
      <c r="J15" s="1034">
        <v>3</v>
      </c>
      <c r="K15" s="1034"/>
      <c r="M15" s="1043" t="s">
        <v>74</v>
      </c>
      <c r="N15" s="1043"/>
      <c r="O15" s="1043"/>
      <c r="P15" s="1047"/>
      <c r="Q15" s="1048"/>
      <c r="R15" s="2022"/>
      <c r="S15" s="2000" t="s">
        <v>18</v>
      </c>
      <c r="T15" s="1092">
        <v>0</v>
      </c>
      <c r="U15" s="1045"/>
      <c r="V15" s="1043"/>
      <c r="W15" s="1043"/>
      <c r="X15" s="1043"/>
      <c r="Y15" s="1043"/>
      <c r="Z15" s="1043"/>
      <c r="AA15" s="1043"/>
      <c r="AB15" s="1043"/>
      <c r="AC15" s="1043"/>
      <c r="AD15" s="1043"/>
      <c r="AE15" s="1053"/>
      <c r="AF15" s="1053"/>
    </row>
    <row r="16" spans="1:32" x14ac:dyDescent="0.25">
      <c r="A16" s="1025">
        <v>36</v>
      </c>
      <c r="B16" s="1027" t="s">
        <v>57</v>
      </c>
      <c r="C16" s="1026" t="s">
        <v>29</v>
      </c>
      <c r="D16" s="1027" t="s">
        <v>48</v>
      </c>
      <c r="E16" s="1028">
        <v>0.83333333333333337</v>
      </c>
      <c r="F16" s="1062" t="s">
        <v>10</v>
      </c>
      <c r="G16" s="1057">
        <v>3</v>
      </c>
      <c r="H16" s="1058">
        <v>1</v>
      </c>
      <c r="I16" s="1062" t="s">
        <v>11</v>
      </c>
      <c r="J16" s="1034">
        <v>0</v>
      </c>
      <c r="K16" s="1034"/>
      <c r="M16" s="2021">
        <v>50</v>
      </c>
      <c r="N16" s="1070" t="s">
        <v>15</v>
      </c>
      <c r="O16" s="1071">
        <v>0</v>
      </c>
      <c r="P16" s="1049"/>
      <c r="Q16" s="1043"/>
      <c r="R16" s="1043"/>
      <c r="S16" s="54" t="s">
        <v>93</v>
      </c>
      <c r="T16" s="58">
        <v>0</v>
      </c>
      <c r="U16" s="1047"/>
      <c r="V16" s="1043"/>
      <c r="W16" s="1043"/>
      <c r="X16" s="1043"/>
      <c r="Y16" s="1043"/>
      <c r="Z16" s="1043"/>
      <c r="AA16" s="1043"/>
      <c r="AB16" s="1043"/>
      <c r="AC16" s="1043"/>
      <c r="AD16" s="1043"/>
      <c r="AE16" s="1053"/>
      <c r="AF16" s="1053"/>
    </row>
    <row r="17" spans="1:32" x14ac:dyDescent="0.25">
      <c r="A17" s="1025"/>
      <c r="B17" s="1027"/>
      <c r="C17" s="1026"/>
      <c r="D17" s="1027"/>
      <c r="E17" s="1028"/>
      <c r="F17" s="1056"/>
      <c r="G17" s="1056"/>
      <c r="H17" s="1056"/>
      <c r="I17" s="1056"/>
      <c r="J17" s="55">
        <f>SUM(J11:J16)</f>
        <v>17</v>
      </c>
      <c r="K17" s="56">
        <v>5</v>
      </c>
      <c r="M17" s="2022"/>
      <c r="N17" s="1072" t="s">
        <v>18</v>
      </c>
      <c r="O17" s="1069">
        <v>1</v>
      </c>
      <c r="P17" s="1043"/>
      <c r="Q17" s="1043"/>
      <c r="R17" s="1043"/>
      <c r="S17" s="1043"/>
      <c r="T17" s="1043"/>
      <c r="U17" s="1047"/>
      <c r="V17" s="1043"/>
      <c r="W17" s="1043" t="s">
        <v>86</v>
      </c>
      <c r="X17" s="1043"/>
      <c r="Y17" s="1043"/>
      <c r="Z17" s="1043"/>
      <c r="AA17" s="1043"/>
      <c r="AB17" s="1043"/>
      <c r="AC17" s="1043"/>
      <c r="AD17" s="1043"/>
      <c r="AE17" s="1053"/>
      <c r="AF17" s="1053"/>
    </row>
    <row r="18" spans="1:32" x14ac:dyDescent="0.25">
      <c r="A18" s="1025">
        <v>5</v>
      </c>
      <c r="B18" s="1027" t="s">
        <v>61</v>
      </c>
      <c r="C18" s="1026" t="s">
        <v>13</v>
      </c>
      <c r="D18" s="1027" t="s">
        <v>14</v>
      </c>
      <c r="E18" s="1039">
        <v>0.5</v>
      </c>
      <c r="F18" s="1062" t="s">
        <v>15</v>
      </c>
      <c r="G18" s="1057">
        <v>1</v>
      </c>
      <c r="H18" s="1058">
        <v>0</v>
      </c>
      <c r="I18" s="1062" t="s">
        <v>16</v>
      </c>
      <c r="J18" s="1034">
        <v>3</v>
      </c>
      <c r="K18" s="1034"/>
      <c r="M18" s="1043"/>
      <c r="N18" s="54" t="s">
        <v>93</v>
      </c>
      <c r="O18" s="58">
        <v>2</v>
      </c>
      <c r="P18" s="1043"/>
      <c r="Q18" s="1043"/>
      <c r="R18" s="1043"/>
      <c r="S18" s="1043"/>
      <c r="T18" s="1043"/>
      <c r="U18" s="1047"/>
      <c r="V18" s="1043"/>
      <c r="W18" s="2021">
        <v>61</v>
      </c>
      <c r="X18" s="2001" t="s">
        <v>3</v>
      </c>
      <c r="Y18" s="1105">
        <v>0</v>
      </c>
      <c r="Z18" s="1043"/>
      <c r="AA18" s="1050"/>
      <c r="AB18" s="1043"/>
      <c r="AC18" s="1043"/>
      <c r="AD18" s="1043"/>
      <c r="AE18" s="1053"/>
      <c r="AF18" s="1053"/>
    </row>
    <row r="19" spans="1:32" x14ac:dyDescent="0.25">
      <c r="A19" s="1025">
        <v>6</v>
      </c>
      <c r="B19" s="1027" t="s">
        <v>61</v>
      </c>
      <c r="C19" s="1026" t="s">
        <v>13</v>
      </c>
      <c r="D19" s="1027" t="s">
        <v>14</v>
      </c>
      <c r="E19" s="1028">
        <v>0.75</v>
      </c>
      <c r="F19" s="1062" t="s">
        <v>73</v>
      </c>
      <c r="G19" s="1057">
        <v>0</v>
      </c>
      <c r="H19" s="1058">
        <v>0</v>
      </c>
      <c r="I19" s="1062" t="s">
        <v>17</v>
      </c>
      <c r="J19" s="1034">
        <v>0</v>
      </c>
      <c r="K19" s="1034"/>
      <c r="M19" s="1043" t="s">
        <v>78</v>
      </c>
      <c r="N19" s="1043"/>
      <c r="O19" s="1043"/>
      <c r="P19" s="1043"/>
      <c r="Q19" s="1043"/>
      <c r="R19" s="1043"/>
      <c r="S19" s="1043"/>
      <c r="T19" s="1043"/>
      <c r="U19" s="1047"/>
      <c r="V19" s="1048"/>
      <c r="W19" s="2022"/>
      <c r="X19" s="2000" t="s">
        <v>24</v>
      </c>
      <c r="Y19" s="1104">
        <v>0</v>
      </c>
      <c r="Z19" s="1045"/>
      <c r="AA19" s="1051"/>
      <c r="AB19" s="1043"/>
      <c r="AC19" s="1043"/>
      <c r="AD19" s="1043"/>
      <c r="AE19" s="1053"/>
      <c r="AF19" s="1053"/>
    </row>
    <row r="20" spans="1:32" x14ac:dyDescent="0.25">
      <c r="A20" s="1025">
        <v>21</v>
      </c>
      <c r="B20" s="1027" t="s">
        <v>61</v>
      </c>
      <c r="C20" s="1026" t="s">
        <v>1</v>
      </c>
      <c r="D20" s="1027" t="s">
        <v>44</v>
      </c>
      <c r="E20" s="1028">
        <v>0.70833333333333337</v>
      </c>
      <c r="F20" s="1062" t="s">
        <v>15</v>
      </c>
      <c r="G20" s="1057">
        <v>2</v>
      </c>
      <c r="H20" s="1058">
        <v>1</v>
      </c>
      <c r="I20" s="1062" t="s">
        <v>73</v>
      </c>
      <c r="J20" s="1034">
        <v>3</v>
      </c>
      <c r="K20" s="1034"/>
      <c r="M20" s="2021">
        <v>53</v>
      </c>
      <c r="N20" s="1074" t="s">
        <v>24</v>
      </c>
      <c r="O20" s="1075">
        <v>0</v>
      </c>
      <c r="P20" s="1043"/>
      <c r="Q20" s="1043"/>
      <c r="R20" s="1043"/>
      <c r="S20" s="1043"/>
      <c r="T20" s="1043"/>
      <c r="U20" s="1047"/>
      <c r="V20" s="1043"/>
      <c r="W20" s="1043"/>
      <c r="X20" s="54" t="s">
        <v>93</v>
      </c>
      <c r="Y20" s="58">
        <v>0</v>
      </c>
      <c r="Z20" s="1047"/>
      <c r="AA20" s="1043"/>
      <c r="AB20" s="1043"/>
      <c r="AC20" s="1043"/>
      <c r="AD20" s="1043"/>
      <c r="AE20" s="1053"/>
      <c r="AF20" s="1053"/>
    </row>
    <row r="21" spans="1:32" x14ac:dyDescent="0.25">
      <c r="A21" s="1025">
        <v>22</v>
      </c>
      <c r="B21" s="1027" t="s">
        <v>61</v>
      </c>
      <c r="C21" s="1026" t="s">
        <v>1</v>
      </c>
      <c r="D21" s="1027" t="s">
        <v>44</v>
      </c>
      <c r="E21" s="1028">
        <v>0.58333333333333337</v>
      </c>
      <c r="F21" s="1062" t="s">
        <v>17</v>
      </c>
      <c r="G21" s="1057">
        <v>1</v>
      </c>
      <c r="H21" s="1058">
        <v>0</v>
      </c>
      <c r="I21" s="1062" t="s">
        <v>16</v>
      </c>
      <c r="J21" s="1034">
        <v>0</v>
      </c>
      <c r="K21" s="1034"/>
      <c r="M21" s="2022"/>
      <c r="N21" s="2000" t="s">
        <v>31</v>
      </c>
      <c r="O21" s="1073">
        <v>0</v>
      </c>
      <c r="P21" s="1045"/>
      <c r="Q21" s="1043"/>
      <c r="R21" s="1043" t="s">
        <v>83</v>
      </c>
      <c r="S21" s="1043"/>
      <c r="T21" s="1043"/>
      <c r="U21" s="1047"/>
      <c r="V21" s="1043"/>
      <c r="W21" s="1043"/>
      <c r="X21" s="1043"/>
      <c r="Y21" s="1043"/>
      <c r="Z21" s="1047"/>
      <c r="AA21" s="1043"/>
      <c r="AB21" s="1043"/>
      <c r="AC21" s="1043"/>
      <c r="AD21" s="1043"/>
      <c r="AE21" s="1053"/>
      <c r="AF21" s="1053"/>
    </row>
    <row r="22" spans="1:32" x14ac:dyDescent="0.25">
      <c r="A22" s="1025">
        <v>37</v>
      </c>
      <c r="B22" s="1027" t="s">
        <v>61</v>
      </c>
      <c r="C22" s="1026" t="s">
        <v>37</v>
      </c>
      <c r="D22" s="1027" t="s">
        <v>49</v>
      </c>
      <c r="E22" s="1028">
        <v>0.66666666666666663</v>
      </c>
      <c r="F22" s="1062" t="s">
        <v>17</v>
      </c>
      <c r="G22" s="1057">
        <v>2</v>
      </c>
      <c r="H22" s="1058">
        <v>2</v>
      </c>
      <c r="I22" s="1062" t="s">
        <v>15</v>
      </c>
      <c r="J22" s="1034">
        <v>3</v>
      </c>
      <c r="K22" s="1034"/>
      <c r="M22" s="1043"/>
      <c r="N22" s="54" t="s">
        <v>93</v>
      </c>
      <c r="O22" s="58">
        <v>1</v>
      </c>
      <c r="P22" s="1047"/>
      <c r="Q22" s="1043"/>
      <c r="R22" s="2021">
        <v>58</v>
      </c>
      <c r="S22" s="1095" t="s">
        <v>24</v>
      </c>
      <c r="T22" s="1096">
        <v>2</v>
      </c>
      <c r="U22" s="1049"/>
      <c r="V22" s="1043"/>
      <c r="W22" s="1043"/>
      <c r="X22" s="1043"/>
      <c r="Y22" s="1043"/>
      <c r="Z22" s="1047"/>
      <c r="AA22" s="1043"/>
      <c r="AB22" s="1043"/>
      <c r="AC22" s="1043"/>
      <c r="AD22" s="1043"/>
      <c r="AE22" s="1053"/>
      <c r="AF22" s="1053"/>
    </row>
    <row r="23" spans="1:32" x14ac:dyDescent="0.25">
      <c r="A23" s="1025">
        <v>38</v>
      </c>
      <c r="B23" s="1027" t="s">
        <v>61</v>
      </c>
      <c r="C23" s="1026" t="s">
        <v>37</v>
      </c>
      <c r="D23" s="1027" t="s">
        <v>49</v>
      </c>
      <c r="E23" s="1028">
        <v>0.66666666666666663</v>
      </c>
      <c r="F23" s="1062" t="s">
        <v>16</v>
      </c>
      <c r="G23" s="1057">
        <v>0</v>
      </c>
      <c r="H23" s="1058">
        <v>1</v>
      </c>
      <c r="I23" s="1062" t="s">
        <v>73</v>
      </c>
      <c r="J23" s="1034">
        <v>3</v>
      </c>
      <c r="K23" s="1034"/>
      <c r="M23" s="1043" t="s">
        <v>79</v>
      </c>
      <c r="N23" s="1043"/>
      <c r="O23" s="1043"/>
      <c r="P23" s="1047"/>
      <c r="Q23" s="1048"/>
      <c r="R23" s="2022"/>
      <c r="S23" s="1097" t="s">
        <v>33</v>
      </c>
      <c r="T23" s="1094">
        <v>1</v>
      </c>
      <c r="U23" s="1043"/>
      <c r="V23" s="1043"/>
      <c r="W23" s="1043"/>
      <c r="X23" s="1043"/>
      <c r="Y23" s="1043"/>
      <c r="Z23" s="1047"/>
      <c r="AA23" s="1043"/>
      <c r="AB23" s="1043"/>
      <c r="AC23" s="1043"/>
      <c r="AD23" s="1043"/>
      <c r="AE23" s="1053"/>
      <c r="AF23" s="1053"/>
    </row>
    <row r="24" spans="1:32" x14ac:dyDescent="0.25">
      <c r="A24" s="1025"/>
      <c r="B24" s="1027"/>
      <c r="C24" s="1026"/>
      <c r="D24" s="1027"/>
      <c r="E24" s="1028"/>
      <c r="F24" s="1056"/>
      <c r="G24" s="1056"/>
      <c r="H24" s="1056"/>
      <c r="I24" s="1056"/>
      <c r="J24" s="56">
        <f>SUM(J18:J23)</f>
        <v>12</v>
      </c>
      <c r="K24" s="56"/>
      <c r="M24" s="2021">
        <v>54</v>
      </c>
      <c r="N24" s="1077" t="s">
        <v>33</v>
      </c>
      <c r="O24" s="1078">
        <v>2</v>
      </c>
      <c r="P24" s="1049"/>
      <c r="Q24" s="1043"/>
      <c r="R24" s="1043"/>
      <c r="S24" s="54" t="s">
        <v>93</v>
      </c>
      <c r="T24" s="58">
        <v>6</v>
      </c>
      <c r="U24" s="1043"/>
      <c r="V24" s="1043"/>
      <c r="W24" s="1043"/>
      <c r="X24" s="1043"/>
      <c r="Y24" s="1043"/>
      <c r="Z24" s="1047"/>
      <c r="AA24" s="1043"/>
      <c r="AB24" s="1043" t="s">
        <v>89</v>
      </c>
      <c r="AC24" s="1043"/>
      <c r="AD24" s="1043"/>
      <c r="AE24" s="1053"/>
      <c r="AF24" s="1053"/>
    </row>
    <row r="25" spans="1:32" x14ac:dyDescent="0.25">
      <c r="A25" s="1025">
        <v>7</v>
      </c>
      <c r="B25" s="1027" t="s">
        <v>60</v>
      </c>
      <c r="C25" s="1026" t="s">
        <v>13</v>
      </c>
      <c r="D25" s="1027" t="s">
        <v>14</v>
      </c>
      <c r="E25" s="1028">
        <v>0.625</v>
      </c>
      <c r="F25" s="1062" t="s">
        <v>18</v>
      </c>
      <c r="G25" s="1057">
        <v>0</v>
      </c>
      <c r="H25" s="1058">
        <v>0</v>
      </c>
      <c r="I25" s="1062" t="s">
        <v>19</v>
      </c>
      <c r="J25" s="1034">
        <v>3</v>
      </c>
      <c r="K25" s="1034"/>
      <c r="M25" s="2022"/>
      <c r="N25" s="2000" t="s">
        <v>40</v>
      </c>
      <c r="O25" s="1076">
        <v>0</v>
      </c>
      <c r="P25" s="1043"/>
      <c r="Q25" s="1043"/>
      <c r="R25" s="1043"/>
      <c r="S25" s="1043"/>
      <c r="T25" s="1043"/>
      <c r="U25" s="1043"/>
      <c r="V25" s="1043"/>
      <c r="W25" s="1043"/>
      <c r="X25" s="1043"/>
      <c r="Y25" s="1043"/>
      <c r="Z25" s="1047"/>
      <c r="AA25" s="1043"/>
      <c r="AB25" s="2021">
        <v>64</v>
      </c>
      <c r="AC25" s="2001" t="s">
        <v>24</v>
      </c>
      <c r="AD25" s="1109">
        <v>1</v>
      </c>
      <c r="AE25" s="1053"/>
      <c r="AF25" s="1053"/>
    </row>
    <row r="26" spans="1:32" x14ac:dyDescent="0.25">
      <c r="A26" s="1025">
        <v>8</v>
      </c>
      <c r="B26" s="1027" t="s">
        <v>60</v>
      </c>
      <c r="C26" s="1026" t="s">
        <v>13</v>
      </c>
      <c r="D26" s="1027" t="s">
        <v>14</v>
      </c>
      <c r="E26" s="1039">
        <v>0.875</v>
      </c>
      <c r="F26" s="1062" t="s">
        <v>20</v>
      </c>
      <c r="G26" s="1057">
        <v>2</v>
      </c>
      <c r="H26" s="1058">
        <v>0</v>
      </c>
      <c r="I26" s="1062" t="s">
        <v>21</v>
      </c>
      <c r="J26" s="1034">
        <v>5</v>
      </c>
      <c r="K26" s="1034"/>
      <c r="M26" s="1042"/>
      <c r="N26" s="54" t="s">
        <v>93</v>
      </c>
      <c r="O26" s="58">
        <v>1</v>
      </c>
      <c r="P26" s="1043"/>
      <c r="Q26" s="1043"/>
      <c r="R26" s="1043"/>
      <c r="S26" s="1043"/>
      <c r="T26" s="1043"/>
      <c r="U26" s="1043"/>
      <c r="V26" s="1043"/>
      <c r="W26" s="1043"/>
      <c r="X26" s="1043"/>
      <c r="Y26" s="1043"/>
      <c r="Z26" s="1047"/>
      <c r="AA26" s="1048"/>
      <c r="AB26" s="2022"/>
      <c r="AC26" s="2000" t="s">
        <v>27</v>
      </c>
      <c r="AD26" s="1108">
        <v>1</v>
      </c>
      <c r="AE26" s="1053"/>
      <c r="AF26" s="1053"/>
    </row>
    <row r="27" spans="1:32" x14ac:dyDescent="0.25">
      <c r="A27" s="1025">
        <v>23</v>
      </c>
      <c r="B27" s="1034" t="s">
        <v>60</v>
      </c>
      <c r="C27" s="1026" t="s">
        <v>1</v>
      </c>
      <c r="D27" s="1027" t="s">
        <v>44</v>
      </c>
      <c r="E27" s="1028">
        <v>0.83333333333333337</v>
      </c>
      <c r="F27" s="1062" t="s">
        <v>18</v>
      </c>
      <c r="G27" s="1057">
        <v>1</v>
      </c>
      <c r="H27" s="1058">
        <v>1</v>
      </c>
      <c r="I27" s="1062" t="s">
        <v>20</v>
      </c>
      <c r="J27" s="1034">
        <v>0</v>
      </c>
      <c r="K27" s="1034"/>
      <c r="M27" s="1043" t="s">
        <v>76</v>
      </c>
      <c r="N27" s="1043"/>
      <c r="O27" s="1043"/>
      <c r="P27" s="1043"/>
      <c r="Q27" s="1043"/>
      <c r="R27" s="1043"/>
      <c r="S27" s="1043"/>
      <c r="T27" s="1043"/>
      <c r="U27" s="1043"/>
      <c r="V27" s="1043"/>
      <c r="W27" s="1043"/>
      <c r="X27" s="1043"/>
      <c r="Y27" s="1043"/>
      <c r="Z27" s="1047"/>
      <c r="AA27" s="1043"/>
      <c r="AB27" s="1043"/>
      <c r="AC27" s="54" t="s">
        <v>93</v>
      </c>
      <c r="AD27" s="58">
        <v>0</v>
      </c>
      <c r="AE27" s="1053"/>
      <c r="AF27" s="1053"/>
    </row>
    <row r="28" spans="1:32" x14ac:dyDescent="0.25">
      <c r="A28" s="1025">
        <v>24</v>
      </c>
      <c r="B28" s="1027" t="s">
        <v>60</v>
      </c>
      <c r="C28" s="1026" t="s">
        <v>5</v>
      </c>
      <c r="D28" s="1027" t="s">
        <v>45</v>
      </c>
      <c r="E28" s="1028">
        <v>0.70833333333333337</v>
      </c>
      <c r="F28" s="1062" t="s">
        <v>21</v>
      </c>
      <c r="G28" s="1057">
        <v>0</v>
      </c>
      <c r="H28" s="1058">
        <v>0</v>
      </c>
      <c r="I28" s="1062" t="s">
        <v>19</v>
      </c>
      <c r="J28" s="1034">
        <v>0</v>
      </c>
      <c r="K28" s="1034"/>
      <c r="M28" s="2021">
        <v>51</v>
      </c>
      <c r="N28" s="1080" t="s">
        <v>10</v>
      </c>
      <c r="O28" s="1081">
        <v>1</v>
      </c>
      <c r="P28" s="1043"/>
      <c r="Q28" s="1043"/>
      <c r="R28" s="1043"/>
      <c r="S28" s="1043"/>
      <c r="T28" s="1043"/>
      <c r="U28" s="1043"/>
      <c r="V28" s="1043"/>
      <c r="W28" s="1043"/>
      <c r="X28" s="1043"/>
      <c r="Y28" s="1043"/>
      <c r="Z28" s="1047"/>
      <c r="AA28" s="1043"/>
      <c r="AB28" s="1043"/>
      <c r="AC28" s="1043"/>
      <c r="AD28" s="1043"/>
      <c r="AE28" s="1053"/>
      <c r="AF28" s="1053"/>
    </row>
    <row r="29" spans="1:32" x14ac:dyDescent="0.25">
      <c r="A29" s="1025">
        <v>39</v>
      </c>
      <c r="B29" s="1027" t="s">
        <v>60</v>
      </c>
      <c r="C29" s="1026" t="s">
        <v>37</v>
      </c>
      <c r="D29" s="1027" t="s">
        <v>49</v>
      </c>
      <c r="E29" s="1028">
        <v>0.83333333333333337</v>
      </c>
      <c r="F29" s="1062" t="s">
        <v>21</v>
      </c>
      <c r="G29" s="1057">
        <v>0</v>
      </c>
      <c r="H29" s="1058">
        <v>1</v>
      </c>
      <c r="I29" s="1062" t="s">
        <v>18</v>
      </c>
      <c r="J29" s="1034">
        <v>3</v>
      </c>
      <c r="K29" s="1034"/>
      <c r="M29" s="2022"/>
      <c r="N29" s="2000" t="s">
        <v>8</v>
      </c>
      <c r="O29" s="1079">
        <v>0</v>
      </c>
      <c r="P29" s="1045"/>
      <c r="Q29" s="1043"/>
      <c r="R29" s="1043" t="s">
        <v>85</v>
      </c>
      <c r="S29" s="1043"/>
      <c r="T29" s="1043"/>
      <c r="U29" s="1043"/>
      <c r="V29" s="1043"/>
      <c r="W29" s="1043"/>
      <c r="X29" s="1043"/>
      <c r="Y29" s="1043"/>
      <c r="Z29" s="1047"/>
      <c r="AA29" s="1043"/>
      <c r="AB29" s="1043"/>
      <c r="AC29" s="1043"/>
      <c r="AD29" s="1043"/>
      <c r="AE29" s="1053"/>
      <c r="AF29" s="1053"/>
    </row>
    <row r="30" spans="1:32" x14ac:dyDescent="0.25">
      <c r="A30" s="1025">
        <v>40</v>
      </c>
      <c r="B30" s="1027" t="s">
        <v>60</v>
      </c>
      <c r="C30" s="1026" t="s">
        <v>37</v>
      </c>
      <c r="D30" s="1027" t="s">
        <v>49</v>
      </c>
      <c r="E30" s="1028">
        <v>0.83333333333333337</v>
      </c>
      <c r="F30" s="1062" t="s">
        <v>19</v>
      </c>
      <c r="G30" s="1057">
        <v>1</v>
      </c>
      <c r="H30" s="1058">
        <v>2</v>
      </c>
      <c r="I30" s="1062" t="s">
        <v>20</v>
      </c>
      <c r="J30" s="1034">
        <v>5</v>
      </c>
      <c r="K30" s="1034"/>
      <c r="M30" s="1043"/>
      <c r="N30" s="54" t="s">
        <v>93</v>
      </c>
      <c r="O30" s="58">
        <v>1</v>
      </c>
      <c r="P30" s="1047"/>
      <c r="Q30" s="1043"/>
      <c r="R30" s="2021">
        <v>59</v>
      </c>
      <c r="S30" s="2001" t="s">
        <v>10</v>
      </c>
      <c r="T30" s="1099">
        <v>1</v>
      </c>
      <c r="U30" s="1043"/>
      <c r="V30" s="1043"/>
      <c r="W30" s="1043"/>
      <c r="X30" s="1043"/>
      <c r="Y30" s="1043"/>
      <c r="Z30" s="1047"/>
      <c r="AA30" s="1043"/>
      <c r="AB30" s="1043"/>
      <c r="AC30" s="1043"/>
      <c r="AD30" s="1043"/>
      <c r="AE30" s="1053"/>
      <c r="AF30" s="1053"/>
    </row>
    <row r="31" spans="1:32" x14ac:dyDescent="0.25">
      <c r="A31" s="1025"/>
      <c r="B31" s="1027"/>
      <c r="C31" s="1026"/>
      <c r="D31" s="1027"/>
      <c r="E31" s="1028"/>
      <c r="F31" s="1056"/>
      <c r="G31" s="1056"/>
      <c r="H31" s="1056"/>
      <c r="I31" s="1056"/>
      <c r="J31" s="56">
        <f>SUM(J25:J30)</f>
        <v>16</v>
      </c>
      <c r="K31" s="56">
        <v>2.5</v>
      </c>
      <c r="M31" s="1043" t="s">
        <v>77</v>
      </c>
      <c r="N31" s="1043"/>
      <c r="O31" s="1043"/>
      <c r="P31" s="1047"/>
      <c r="Q31" s="1048"/>
      <c r="R31" s="2022"/>
      <c r="S31" s="1100" t="s">
        <v>20</v>
      </c>
      <c r="T31" s="1098">
        <v>0</v>
      </c>
      <c r="U31" s="1045"/>
      <c r="V31" s="1043"/>
      <c r="W31" s="1043"/>
      <c r="X31" s="1043"/>
      <c r="Y31" s="1043"/>
      <c r="Z31" s="1047"/>
      <c r="AA31" s="1043"/>
      <c r="AB31" s="1043"/>
      <c r="AC31" s="1043"/>
      <c r="AD31" s="1043"/>
      <c r="AE31" s="1053"/>
      <c r="AF31" s="1053"/>
    </row>
    <row r="32" spans="1:32" x14ac:dyDescent="0.25">
      <c r="A32" s="1025">
        <v>9</v>
      </c>
      <c r="B32" s="1027" t="s">
        <v>59</v>
      </c>
      <c r="C32" s="1026" t="s">
        <v>22</v>
      </c>
      <c r="D32" s="1027" t="s">
        <v>23</v>
      </c>
      <c r="E32" s="1028">
        <v>0.83333333333333337</v>
      </c>
      <c r="F32" s="1062" t="s">
        <v>24</v>
      </c>
      <c r="G32" s="1057">
        <v>0</v>
      </c>
      <c r="H32" s="1058">
        <v>0</v>
      </c>
      <c r="I32" s="1062" t="s">
        <v>25</v>
      </c>
      <c r="J32" s="50">
        <v>3</v>
      </c>
      <c r="K32" s="50"/>
      <c r="M32" s="2021">
        <v>52</v>
      </c>
      <c r="N32" s="1083" t="s">
        <v>20</v>
      </c>
      <c r="O32" s="1084">
        <v>0</v>
      </c>
      <c r="P32" s="1049"/>
      <c r="Q32" s="1043"/>
      <c r="R32" s="1043"/>
      <c r="S32" s="54" t="s">
        <v>93</v>
      </c>
      <c r="T32" s="58">
        <v>3</v>
      </c>
      <c r="U32" s="1047"/>
      <c r="V32" s="1043"/>
      <c r="W32" s="1043"/>
      <c r="X32" s="1043"/>
      <c r="Y32" s="1043"/>
      <c r="Z32" s="1047"/>
      <c r="AA32" s="1043"/>
      <c r="AB32" s="1043"/>
      <c r="AC32" s="1043"/>
      <c r="AD32" s="1043"/>
      <c r="AE32" s="1053"/>
      <c r="AF32" s="1053"/>
    </row>
    <row r="33" spans="1:32" x14ac:dyDescent="0.25">
      <c r="A33" s="1025">
        <v>10</v>
      </c>
      <c r="B33" s="1027" t="s">
        <v>59</v>
      </c>
      <c r="C33" s="1026" t="s">
        <v>22</v>
      </c>
      <c r="D33" s="1027" t="s">
        <v>23</v>
      </c>
      <c r="E33" s="1028">
        <v>0.58333333333333337</v>
      </c>
      <c r="F33" s="1062" t="s">
        <v>72</v>
      </c>
      <c r="G33" s="1057">
        <v>0</v>
      </c>
      <c r="H33" s="1058">
        <v>0</v>
      </c>
      <c r="I33" s="1062" t="s">
        <v>26</v>
      </c>
      <c r="J33" s="50">
        <v>0</v>
      </c>
      <c r="K33" s="50"/>
      <c r="M33" s="2022"/>
      <c r="N33" s="1085" t="s">
        <v>17</v>
      </c>
      <c r="O33" s="1082">
        <v>0</v>
      </c>
      <c r="P33" s="1043"/>
      <c r="Q33" s="1043"/>
      <c r="R33" s="1043"/>
      <c r="S33" s="1043"/>
      <c r="T33" s="1043"/>
      <c r="U33" s="1047"/>
      <c r="V33" s="1043"/>
      <c r="W33" s="1043" t="s">
        <v>87</v>
      </c>
      <c r="X33" s="1043"/>
      <c r="Y33" s="1043"/>
      <c r="Z33" s="1047"/>
      <c r="AA33" s="1050"/>
      <c r="AB33" s="2027" t="s">
        <v>70</v>
      </c>
      <c r="AC33" s="2028"/>
      <c r="AD33" s="2028"/>
      <c r="AE33" s="1053"/>
      <c r="AF33" s="1053"/>
    </row>
    <row r="34" spans="1:32" x14ac:dyDescent="0.25">
      <c r="A34" s="1025">
        <v>25</v>
      </c>
      <c r="B34" s="1027" t="s">
        <v>59</v>
      </c>
      <c r="C34" s="1026" t="s">
        <v>5</v>
      </c>
      <c r="D34" s="1027" t="s">
        <v>45</v>
      </c>
      <c r="E34" s="1028">
        <v>0.58333333333333337</v>
      </c>
      <c r="F34" s="1062" t="s">
        <v>24</v>
      </c>
      <c r="G34" s="1057">
        <v>2</v>
      </c>
      <c r="H34" s="1058">
        <v>0</v>
      </c>
      <c r="I34" s="1062" t="s">
        <v>72</v>
      </c>
      <c r="J34" s="50">
        <v>5</v>
      </c>
      <c r="K34" s="50"/>
      <c r="M34" s="1043"/>
      <c r="N34" s="54" t="s">
        <v>93</v>
      </c>
      <c r="O34" s="58">
        <v>5</v>
      </c>
      <c r="P34" s="1043"/>
      <c r="Q34" s="1043"/>
      <c r="R34" s="1043"/>
      <c r="S34" s="1043"/>
      <c r="T34" s="1043"/>
      <c r="U34" s="1047"/>
      <c r="V34" s="1043"/>
      <c r="W34" s="2021">
        <v>62</v>
      </c>
      <c r="X34" s="2001" t="s">
        <v>10</v>
      </c>
      <c r="Y34" s="1107">
        <v>1</v>
      </c>
      <c r="Z34" s="1049"/>
      <c r="AA34" s="1050"/>
      <c r="AB34" s="2029"/>
      <c r="AC34" s="2030"/>
      <c r="AD34" s="2030"/>
      <c r="AE34" s="1053"/>
      <c r="AF34" s="1053"/>
    </row>
    <row r="35" spans="1:32" x14ac:dyDescent="0.25">
      <c r="A35" s="1025">
        <v>26</v>
      </c>
      <c r="B35" s="1027" t="s">
        <v>59</v>
      </c>
      <c r="C35" s="1026" t="s">
        <v>5</v>
      </c>
      <c r="D35" s="1027" t="s">
        <v>45</v>
      </c>
      <c r="E35" s="1028">
        <v>0.83333333333333337</v>
      </c>
      <c r="F35" s="1062" t="s">
        <v>26</v>
      </c>
      <c r="G35" s="1057">
        <v>0</v>
      </c>
      <c r="H35" s="1058">
        <v>1</v>
      </c>
      <c r="I35" s="1062" t="s">
        <v>25</v>
      </c>
      <c r="J35" s="50">
        <v>3</v>
      </c>
      <c r="K35" s="50"/>
      <c r="M35" s="1043" t="s">
        <v>80</v>
      </c>
      <c r="N35" s="1043"/>
      <c r="O35" s="1043"/>
      <c r="P35" s="1043"/>
      <c r="Q35" s="1043"/>
      <c r="R35" s="1043"/>
      <c r="S35" s="1043"/>
      <c r="T35" s="1043"/>
      <c r="U35" s="1047"/>
      <c r="V35" s="1048"/>
      <c r="W35" s="2022"/>
      <c r="X35" s="2000" t="s">
        <v>27</v>
      </c>
      <c r="Y35" s="1106">
        <v>3</v>
      </c>
      <c r="Z35" s="1050"/>
      <c r="AA35" s="1050"/>
      <c r="AB35" s="1043"/>
      <c r="AC35" s="1043"/>
      <c r="AD35" s="1043"/>
      <c r="AE35" s="1053"/>
      <c r="AF35" s="1053"/>
    </row>
    <row r="36" spans="1:32" x14ac:dyDescent="0.25">
      <c r="A36" s="1025">
        <v>41</v>
      </c>
      <c r="B36" s="1027" t="s">
        <v>59</v>
      </c>
      <c r="C36" s="1026" t="s">
        <v>42</v>
      </c>
      <c r="D36" s="1027" t="s">
        <v>50</v>
      </c>
      <c r="E36" s="1028">
        <v>0.83333333333333337</v>
      </c>
      <c r="F36" s="1062" t="s">
        <v>26</v>
      </c>
      <c r="G36" s="1057">
        <v>0</v>
      </c>
      <c r="H36" s="1058">
        <v>1</v>
      </c>
      <c r="I36" s="1062" t="s">
        <v>24</v>
      </c>
      <c r="J36" s="50">
        <v>3</v>
      </c>
      <c r="K36" s="50"/>
      <c r="M36" s="2021">
        <v>55</v>
      </c>
      <c r="N36" s="2001" t="s">
        <v>27</v>
      </c>
      <c r="O36" s="1087">
        <v>1</v>
      </c>
      <c r="P36" s="1043"/>
      <c r="Q36" s="1043"/>
      <c r="R36" s="1043"/>
      <c r="S36" s="1043"/>
      <c r="T36" s="1043"/>
      <c r="U36" s="1047"/>
      <c r="V36" s="1043"/>
      <c r="W36" s="1043"/>
      <c r="X36" s="54" t="s">
        <v>93</v>
      </c>
      <c r="Y36" s="58">
        <v>0</v>
      </c>
      <c r="Z36" s="1043"/>
      <c r="AA36" s="1043"/>
      <c r="AB36" s="1043" t="s">
        <v>88</v>
      </c>
      <c r="AC36" s="1043"/>
      <c r="AD36" s="1043"/>
      <c r="AE36" s="1053"/>
      <c r="AF36" s="1053"/>
    </row>
    <row r="37" spans="1:32" x14ac:dyDescent="0.25">
      <c r="A37" s="1025">
        <v>42</v>
      </c>
      <c r="B37" s="1027" t="s">
        <v>59</v>
      </c>
      <c r="C37" s="1026" t="s">
        <v>42</v>
      </c>
      <c r="D37" s="1027" t="s">
        <v>50</v>
      </c>
      <c r="E37" s="1028">
        <v>0.83333333333333337</v>
      </c>
      <c r="F37" s="1062" t="s">
        <v>25</v>
      </c>
      <c r="G37" s="1057">
        <v>1</v>
      </c>
      <c r="H37" s="1058">
        <v>0</v>
      </c>
      <c r="I37" s="1062" t="s">
        <v>72</v>
      </c>
      <c r="J37" s="50">
        <v>0</v>
      </c>
      <c r="K37" s="50"/>
      <c r="M37" s="2022"/>
      <c r="N37" s="1088" t="s">
        <v>25</v>
      </c>
      <c r="O37" s="1086">
        <v>1</v>
      </c>
      <c r="P37" s="1045"/>
      <c r="Q37" s="1043"/>
      <c r="R37" s="1043" t="s">
        <v>84</v>
      </c>
      <c r="S37" s="1043"/>
      <c r="T37" s="1043"/>
      <c r="U37" s="1047"/>
      <c r="V37" s="1043"/>
      <c r="W37" s="1043"/>
      <c r="X37" s="1043"/>
      <c r="Y37" s="1043"/>
      <c r="Z37" s="1043"/>
      <c r="AA37" s="1043"/>
      <c r="AB37" s="2021">
        <v>63</v>
      </c>
      <c r="AC37" s="2001" t="s">
        <v>3</v>
      </c>
      <c r="AD37" s="1112">
        <v>1</v>
      </c>
      <c r="AE37" s="1053"/>
      <c r="AF37" s="1053"/>
    </row>
    <row r="38" spans="1:32" x14ac:dyDescent="0.25">
      <c r="A38" s="1025"/>
      <c r="B38" s="1027"/>
      <c r="C38" s="1026"/>
      <c r="D38" s="1027"/>
      <c r="E38" s="1028"/>
      <c r="F38" s="1056"/>
      <c r="G38" s="1056"/>
      <c r="H38" s="1056"/>
      <c r="I38" s="1056"/>
      <c r="J38" s="56">
        <f>SUM(J32:J37)</f>
        <v>14</v>
      </c>
      <c r="K38" s="56"/>
      <c r="M38" s="1043"/>
      <c r="N38" s="54" t="s">
        <v>93</v>
      </c>
      <c r="O38" s="58">
        <v>1</v>
      </c>
      <c r="P38" s="1047"/>
      <c r="Q38" s="1043"/>
      <c r="R38" s="2021">
        <v>60</v>
      </c>
      <c r="S38" s="2001" t="s">
        <v>27</v>
      </c>
      <c r="T38" s="1102">
        <v>1</v>
      </c>
      <c r="U38" s="1049"/>
      <c r="V38" s="1043"/>
      <c r="W38" s="1043"/>
      <c r="X38" s="1043"/>
      <c r="Y38" s="1043"/>
      <c r="Z38" s="1043"/>
      <c r="AA38" s="1043"/>
      <c r="AB38" s="2022"/>
      <c r="AC38" s="2000" t="s">
        <v>10</v>
      </c>
      <c r="AD38" s="1110">
        <v>0</v>
      </c>
      <c r="AE38" s="1053"/>
      <c r="AF38" s="1053"/>
    </row>
    <row r="39" spans="1:32" x14ac:dyDescent="0.25">
      <c r="A39" s="1025">
        <v>11</v>
      </c>
      <c r="B39" s="1027" t="s">
        <v>62</v>
      </c>
      <c r="C39" s="1026" t="s">
        <v>22</v>
      </c>
      <c r="D39" s="1027" t="s">
        <v>23</v>
      </c>
      <c r="E39" s="1028">
        <v>0.70833333333333337</v>
      </c>
      <c r="F39" s="1062" t="s">
        <v>27</v>
      </c>
      <c r="G39" s="1057">
        <v>1</v>
      </c>
      <c r="H39" s="1058">
        <v>1</v>
      </c>
      <c r="I39" s="1062" t="s">
        <v>28</v>
      </c>
      <c r="J39" s="50">
        <v>0</v>
      </c>
      <c r="K39" s="50"/>
      <c r="M39" s="1043" t="s">
        <v>81</v>
      </c>
      <c r="N39" s="1043"/>
      <c r="O39" s="1043"/>
      <c r="P39" s="1047"/>
      <c r="Q39" s="1048"/>
      <c r="R39" s="2022"/>
      <c r="S39" s="1103" t="s">
        <v>36</v>
      </c>
      <c r="T39" s="1101">
        <v>0</v>
      </c>
      <c r="U39" s="1043"/>
      <c r="V39" s="1043"/>
      <c r="W39" s="1043"/>
      <c r="X39" s="1043"/>
      <c r="Y39" s="1043"/>
      <c r="Z39" s="1043"/>
      <c r="AA39" s="1043"/>
      <c r="AB39" s="1043"/>
      <c r="AC39" s="54" t="s">
        <v>93</v>
      </c>
      <c r="AD39" s="58">
        <v>0</v>
      </c>
      <c r="AE39" s="1053"/>
      <c r="AF39" s="1053"/>
    </row>
    <row r="40" spans="1:32" x14ac:dyDescent="0.25">
      <c r="A40" s="1025">
        <v>12</v>
      </c>
      <c r="B40" s="1027" t="s">
        <v>62</v>
      </c>
      <c r="C40" s="1026" t="s">
        <v>29</v>
      </c>
      <c r="D40" s="1027" t="s">
        <v>30</v>
      </c>
      <c r="E40" s="1028">
        <v>0.58333333333333337</v>
      </c>
      <c r="F40" s="1062" t="s">
        <v>31</v>
      </c>
      <c r="G40" s="1057">
        <v>1</v>
      </c>
      <c r="H40" s="1058">
        <v>0</v>
      </c>
      <c r="I40" s="1062" t="s">
        <v>32</v>
      </c>
      <c r="J40" s="50">
        <v>5</v>
      </c>
      <c r="K40" s="50"/>
      <c r="M40" s="2021">
        <v>56</v>
      </c>
      <c r="N40" s="2001" t="s">
        <v>90</v>
      </c>
      <c r="O40" s="1090">
        <v>0</v>
      </c>
      <c r="P40" s="1049"/>
      <c r="Q40" s="1043"/>
      <c r="R40" s="1043"/>
      <c r="S40" s="54" t="s">
        <v>93</v>
      </c>
      <c r="T40" s="58">
        <v>3</v>
      </c>
      <c r="U40" s="1043"/>
      <c r="V40" s="1043"/>
      <c r="W40" s="1043"/>
      <c r="X40" s="1043"/>
      <c r="Y40" s="1043"/>
      <c r="Z40" s="1043"/>
      <c r="AA40" s="1043"/>
      <c r="AB40" s="1043"/>
      <c r="AC40" s="1043"/>
      <c r="AD40" s="1043"/>
      <c r="AE40" s="1043"/>
      <c r="AF40" s="1053"/>
    </row>
    <row r="41" spans="1:32" x14ac:dyDescent="0.25">
      <c r="A41" s="1025">
        <v>27</v>
      </c>
      <c r="B41" s="1027" t="s">
        <v>62</v>
      </c>
      <c r="C41" s="1026" t="s">
        <v>13</v>
      </c>
      <c r="D41" s="1027" t="s">
        <v>46</v>
      </c>
      <c r="E41" s="1028">
        <v>0.83333333333333337</v>
      </c>
      <c r="F41" s="1062" t="s">
        <v>27</v>
      </c>
      <c r="G41" s="1057">
        <v>1</v>
      </c>
      <c r="H41" s="1058">
        <v>1</v>
      </c>
      <c r="I41" s="1062" t="s">
        <v>31</v>
      </c>
      <c r="J41" s="50">
        <v>0</v>
      </c>
      <c r="K41" s="50"/>
      <c r="M41" s="2022"/>
      <c r="N41" s="1091" t="s">
        <v>36</v>
      </c>
      <c r="O41" s="1089">
        <v>1</v>
      </c>
      <c r="P41" s="1043"/>
      <c r="Q41" s="1043"/>
      <c r="R41" s="1043"/>
      <c r="S41" s="1043"/>
      <c r="T41" s="1043"/>
      <c r="U41" s="1043"/>
      <c r="V41" s="1043"/>
      <c r="W41" s="1043"/>
      <c r="X41" s="1043"/>
      <c r="Y41" s="1043"/>
      <c r="Z41" s="1043"/>
      <c r="AA41" s="1053"/>
      <c r="AB41" s="1053"/>
      <c r="AC41" s="1053"/>
      <c r="AD41" s="1053"/>
      <c r="AE41" s="1053"/>
      <c r="AF41" s="1053"/>
    </row>
    <row r="42" spans="1:32" x14ac:dyDescent="0.25">
      <c r="A42" s="1025">
        <v>28</v>
      </c>
      <c r="B42" s="1027" t="s">
        <v>62</v>
      </c>
      <c r="C42" s="1026" t="s">
        <v>13</v>
      </c>
      <c r="D42" s="1027" t="s">
        <v>46</v>
      </c>
      <c r="E42" s="1028">
        <v>0.70833333333333337</v>
      </c>
      <c r="F42" s="1062" t="s">
        <v>32</v>
      </c>
      <c r="G42" s="1057">
        <v>0</v>
      </c>
      <c r="H42" s="1058">
        <v>1</v>
      </c>
      <c r="I42" s="1062" t="s">
        <v>28</v>
      </c>
      <c r="J42" s="50">
        <v>3</v>
      </c>
      <c r="K42" s="50"/>
      <c r="M42" s="1043"/>
      <c r="N42" s="54" t="s">
        <v>93</v>
      </c>
      <c r="O42" s="58">
        <v>1</v>
      </c>
      <c r="P42" s="1043"/>
      <c r="Q42" s="1043"/>
      <c r="R42" s="1043"/>
      <c r="S42" s="1043"/>
      <c r="T42" s="1043"/>
      <c r="U42" s="1043"/>
      <c r="V42" s="1043"/>
      <c r="W42" s="1043"/>
      <c r="X42" s="1043"/>
      <c r="Y42" s="1043"/>
      <c r="Z42" s="1043"/>
      <c r="AA42" s="1053"/>
      <c r="AB42" s="2026" t="s">
        <v>27</v>
      </c>
      <c r="AC42" s="2026"/>
      <c r="AD42" s="2026"/>
      <c r="AE42" s="2026"/>
      <c r="AF42" s="2026"/>
    </row>
    <row r="43" spans="1:32" ht="15" customHeight="1" thickBot="1" x14ac:dyDescent="0.3">
      <c r="A43" s="1025">
        <v>43</v>
      </c>
      <c r="B43" s="1027" t="s">
        <v>62</v>
      </c>
      <c r="C43" s="1026" t="s">
        <v>42</v>
      </c>
      <c r="D43" s="1027" t="s">
        <v>50</v>
      </c>
      <c r="E43" s="1028">
        <v>0.66666666666666663</v>
      </c>
      <c r="F43" s="1065" t="s">
        <v>32</v>
      </c>
      <c r="G43" s="1057">
        <v>1</v>
      </c>
      <c r="H43" s="1058">
        <v>2</v>
      </c>
      <c r="I43" s="1065" t="s">
        <v>27</v>
      </c>
      <c r="J43" s="51">
        <v>0</v>
      </c>
      <c r="K43" s="51"/>
      <c r="M43" s="1043"/>
      <c r="N43" s="1043"/>
      <c r="O43" s="1043"/>
      <c r="P43" s="1043"/>
      <c r="Q43" s="1043"/>
      <c r="R43" s="1043"/>
      <c r="S43" s="1043"/>
      <c r="T43" s="1043"/>
      <c r="U43" s="1043"/>
      <c r="V43" s="1043"/>
      <c r="W43" s="1043"/>
      <c r="X43" s="1053"/>
      <c r="Y43" s="1053"/>
      <c r="Z43" s="1053"/>
      <c r="AA43" s="1053"/>
      <c r="AB43" s="2038"/>
      <c r="AC43" s="2038"/>
      <c r="AD43" s="2038"/>
      <c r="AE43" s="2038"/>
      <c r="AF43" s="2038"/>
    </row>
    <row r="44" spans="1:32" ht="15" customHeight="1" x14ac:dyDescent="0.25">
      <c r="A44" s="1025">
        <v>44</v>
      </c>
      <c r="B44" s="1027" t="s">
        <v>62</v>
      </c>
      <c r="C44" s="1026" t="s">
        <v>42</v>
      </c>
      <c r="D44" s="1027" t="s">
        <v>50</v>
      </c>
      <c r="E44" s="1028">
        <v>0.66666666666666663</v>
      </c>
      <c r="F44" s="1062" t="s">
        <v>28</v>
      </c>
      <c r="G44" s="1057">
        <v>0</v>
      </c>
      <c r="H44" s="1058">
        <v>2</v>
      </c>
      <c r="I44" s="1062" t="s">
        <v>31</v>
      </c>
      <c r="J44" s="50">
        <v>3</v>
      </c>
      <c r="K44" s="50"/>
      <c r="M44" s="1054"/>
      <c r="N44" s="1054"/>
      <c r="O44" s="1054"/>
      <c r="P44" s="1054"/>
      <c r="Q44" s="1054"/>
      <c r="R44" s="1054"/>
      <c r="S44" s="1054"/>
      <c r="T44" s="1054"/>
      <c r="U44" s="1054"/>
      <c r="V44" s="1054"/>
      <c r="W44" s="1054"/>
      <c r="X44" s="1055"/>
      <c r="Y44" s="1055"/>
      <c r="Z44" s="1055"/>
      <c r="AA44" s="1055"/>
      <c r="AB44" s="2025" t="s">
        <v>71</v>
      </c>
      <c r="AC44" s="2025"/>
      <c r="AD44" s="2025"/>
      <c r="AE44" s="2025"/>
      <c r="AF44" s="2025"/>
    </row>
    <row r="45" spans="1:32" ht="16.5" thickBot="1" x14ac:dyDescent="0.3">
      <c r="A45" s="1025"/>
      <c r="B45" s="1027"/>
      <c r="C45" s="1026"/>
      <c r="D45" s="1027"/>
      <c r="E45" s="1028"/>
      <c r="F45" s="1056"/>
      <c r="G45" s="1056"/>
      <c r="H45" s="1056"/>
      <c r="I45" s="1056"/>
      <c r="J45" s="56">
        <f>SUM(J39:J44)</f>
        <v>11</v>
      </c>
      <c r="K45" s="56"/>
      <c r="M45" s="1055"/>
      <c r="N45" s="2040" t="s">
        <v>98</v>
      </c>
      <c r="O45" s="2040"/>
      <c r="P45" s="2040"/>
      <c r="Q45" s="2040"/>
      <c r="R45" s="1055"/>
      <c r="S45" s="1055"/>
      <c r="T45" s="1055"/>
      <c r="U45" s="1055"/>
      <c r="V45" s="1055"/>
      <c r="W45" s="1055"/>
      <c r="X45" s="1055"/>
      <c r="Y45" s="1055"/>
      <c r="Z45" s="1055"/>
      <c r="AA45" s="1055"/>
      <c r="AB45" s="2039"/>
      <c r="AC45" s="2039"/>
      <c r="AD45" s="2039"/>
      <c r="AE45" s="2039"/>
      <c r="AF45" s="2039"/>
    </row>
    <row r="46" spans="1:32" ht="15.75" thickBot="1" x14ac:dyDescent="0.3">
      <c r="A46" s="1025">
        <v>13</v>
      </c>
      <c r="B46" s="1027" t="s">
        <v>58</v>
      </c>
      <c r="C46" s="1026" t="s">
        <v>29</v>
      </c>
      <c r="D46" s="1027" t="s">
        <v>30</v>
      </c>
      <c r="E46" s="1028">
        <v>0.70833333333333337</v>
      </c>
      <c r="F46" s="1062" t="s">
        <v>33</v>
      </c>
      <c r="G46" s="1057">
        <v>3</v>
      </c>
      <c r="H46" s="1058">
        <v>1</v>
      </c>
      <c r="I46" s="1062" t="s">
        <v>34</v>
      </c>
      <c r="J46" s="50">
        <v>3</v>
      </c>
      <c r="K46" s="50"/>
      <c r="M46" s="1052"/>
      <c r="N46" s="2033">
        <f>SUM(L60)</f>
        <v>111.5</v>
      </c>
      <c r="O46" s="2034"/>
      <c r="P46" s="2034"/>
      <c r="Q46" s="2035"/>
      <c r="V46" s="1052"/>
      <c r="W46" s="1052"/>
      <c r="X46" s="1052"/>
      <c r="Y46" s="1052"/>
      <c r="Z46" s="1052"/>
      <c r="AA46" s="1052"/>
    </row>
    <row r="47" spans="1:32" x14ac:dyDescent="0.25">
      <c r="A47" s="1025">
        <v>14</v>
      </c>
      <c r="B47" s="1027" t="s">
        <v>58</v>
      </c>
      <c r="C47" s="1026" t="s">
        <v>29</v>
      </c>
      <c r="D47" s="1027" t="s">
        <v>30</v>
      </c>
      <c r="E47" s="1028">
        <v>0.83333333333333337</v>
      </c>
      <c r="F47" s="1062" t="s">
        <v>35</v>
      </c>
      <c r="G47" s="1057">
        <v>0</v>
      </c>
      <c r="H47" s="1058">
        <v>0</v>
      </c>
      <c r="I47" s="1062" t="s">
        <v>36</v>
      </c>
      <c r="J47" s="50">
        <v>0</v>
      </c>
      <c r="K47" s="50"/>
    </row>
    <row r="48" spans="1:32" ht="16.5" thickBot="1" x14ac:dyDescent="0.3">
      <c r="A48" s="1025">
        <v>29</v>
      </c>
      <c r="B48" s="1027" t="s">
        <v>58</v>
      </c>
      <c r="C48" s="1026" t="s">
        <v>13</v>
      </c>
      <c r="D48" s="1027" t="s">
        <v>46</v>
      </c>
      <c r="E48" s="1028">
        <v>0.58333333333333337</v>
      </c>
      <c r="F48" s="1062" t="s">
        <v>33</v>
      </c>
      <c r="G48" s="1057">
        <v>2</v>
      </c>
      <c r="H48" s="1058">
        <v>0</v>
      </c>
      <c r="I48" s="1062" t="s">
        <v>35</v>
      </c>
      <c r="J48" s="50">
        <v>3</v>
      </c>
      <c r="K48" s="50"/>
      <c r="M48" s="1042"/>
      <c r="N48" s="2040" t="s">
        <v>97</v>
      </c>
      <c r="O48" s="2040"/>
      <c r="P48" s="2040"/>
      <c r="Q48" s="2040"/>
      <c r="S48" s="2041" t="s">
        <v>96</v>
      </c>
      <c r="T48" s="2041"/>
    </row>
    <row r="49" spans="1:20" ht="15.75" thickBot="1" x14ac:dyDescent="0.3">
      <c r="A49" s="1025">
        <v>30</v>
      </c>
      <c r="B49" s="1027" t="s">
        <v>58</v>
      </c>
      <c r="C49" s="1026" t="s">
        <v>22</v>
      </c>
      <c r="D49" s="1027" t="s">
        <v>47</v>
      </c>
      <c r="E49" s="1028">
        <v>0.58333333333333337</v>
      </c>
      <c r="F49" s="1062" t="s">
        <v>36</v>
      </c>
      <c r="G49" s="1057">
        <v>1</v>
      </c>
      <c r="H49" s="1058">
        <v>0</v>
      </c>
      <c r="I49" s="1062" t="s">
        <v>34</v>
      </c>
      <c r="J49" s="50">
        <v>3</v>
      </c>
      <c r="K49" s="50"/>
      <c r="N49" s="2033">
        <f>SUM(O14,O18,O22,O26,O30,O34,O38,O42,T40,T32,T24,T16,Y20,Y36,AD27,AD39)</f>
        <v>25</v>
      </c>
      <c r="O49" s="2034"/>
      <c r="P49" s="2034"/>
      <c r="Q49" s="2035"/>
      <c r="S49" s="2033">
        <f>SUM(N49,N46)</f>
        <v>136.5</v>
      </c>
      <c r="T49" s="2035"/>
    </row>
    <row r="50" spans="1:20" x14ac:dyDescent="0.25">
      <c r="A50" s="1025">
        <v>45</v>
      </c>
      <c r="B50" s="1027" t="s">
        <v>58</v>
      </c>
      <c r="C50" s="1026" t="s">
        <v>1</v>
      </c>
      <c r="D50" s="1027" t="s">
        <v>51</v>
      </c>
      <c r="E50" s="1028">
        <v>0.83333333333333337</v>
      </c>
      <c r="F50" s="1062" t="s">
        <v>36</v>
      </c>
      <c r="G50" s="1057">
        <v>1</v>
      </c>
      <c r="H50" s="1058">
        <v>2</v>
      </c>
      <c r="I50" s="1062" t="s">
        <v>33</v>
      </c>
      <c r="J50" s="50">
        <v>3</v>
      </c>
      <c r="K50" s="50"/>
      <c r="L50" s="1052"/>
      <c r="M50" s="50"/>
    </row>
    <row r="51" spans="1:20" x14ac:dyDescent="0.25">
      <c r="A51" s="1025">
        <v>46</v>
      </c>
      <c r="B51" s="1027" t="s">
        <v>58</v>
      </c>
      <c r="C51" s="1026" t="s">
        <v>1</v>
      </c>
      <c r="D51" s="1027" t="s">
        <v>51</v>
      </c>
      <c r="E51" s="1028">
        <v>0.83333333333333337</v>
      </c>
      <c r="F51" s="1062" t="s">
        <v>34</v>
      </c>
      <c r="G51" s="1057">
        <v>1</v>
      </c>
      <c r="H51" s="1058">
        <v>0</v>
      </c>
      <c r="I51" s="1062" t="s">
        <v>35</v>
      </c>
      <c r="J51" s="50">
        <v>0</v>
      </c>
      <c r="K51" s="50"/>
      <c r="L51" s="1052"/>
      <c r="M51" s="50"/>
      <c r="N51" s="1052"/>
    </row>
    <row r="52" spans="1:20" x14ac:dyDescent="0.25">
      <c r="A52" s="1025"/>
      <c r="B52" s="1027"/>
      <c r="C52" s="1026"/>
      <c r="D52" s="1027"/>
      <c r="E52" s="1028"/>
      <c r="F52" s="1056"/>
      <c r="G52" s="1056"/>
      <c r="H52" s="1056"/>
      <c r="I52" s="1056"/>
      <c r="J52" s="56">
        <f>SUM(J46:J51)</f>
        <v>12</v>
      </c>
      <c r="K52" s="56"/>
      <c r="L52" s="1052"/>
      <c r="M52" s="50"/>
      <c r="N52" s="1052"/>
    </row>
    <row r="53" spans="1:20" x14ac:dyDescent="0.25">
      <c r="A53" s="1025">
        <v>15</v>
      </c>
      <c r="B53" s="1027" t="s">
        <v>63</v>
      </c>
      <c r="C53" s="1026" t="s">
        <v>37</v>
      </c>
      <c r="D53" s="1027" t="s">
        <v>38</v>
      </c>
      <c r="E53" s="1028">
        <v>0.70833333333333337</v>
      </c>
      <c r="F53" s="1062" t="s">
        <v>90</v>
      </c>
      <c r="G53" s="1057">
        <v>2</v>
      </c>
      <c r="H53" s="1058">
        <v>0</v>
      </c>
      <c r="I53" s="1062" t="s">
        <v>39</v>
      </c>
      <c r="J53" s="50">
        <v>0</v>
      </c>
      <c r="K53" s="50"/>
      <c r="L53" s="1052"/>
      <c r="M53" s="50"/>
      <c r="N53" s="1052"/>
    </row>
    <row r="54" spans="1:20" x14ac:dyDescent="0.25">
      <c r="A54" s="1025">
        <v>16</v>
      </c>
      <c r="B54" s="1027" t="s">
        <v>63</v>
      </c>
      <c r="C54" s="1026" t="s">
        <v>37</v>
      </c>
      <c r="D54" s="1027" t="s">
        <v>38</v>
      </c>
      <c r="E54" s="1028">
        <v>0.58333333333333337</v>
      </c>
      <c r="F54" s="1062" t="s">
        <v>40</v>
      </c>
      <c r="G54" s="1057">
        <v>1</v>
      </c>
      <c r="H54" s="1058">
        <v>0</v>
      </c>
      <c r="I54" s="1062" t="s">
        <v>41</v>
      </c>
      <c r="J54" s="50">
        <v>0</v>
      </c>
      <c r="K54" s="50"/>
      <c r="L54" s="1052"/>
      <c r="M54" s="1052"/>
      <c r="N54" s="1052"/>
    </row>
    <row r="55" spans="1:20" x14ac:dyDescent="0.25">
      <c r="A55" s="1025">
        <v>31</v>
      </c>
      <c r="B55" s="1027" t="s">
        <v>63</v>
      </c>
      <c r="C55" s="1026" t="s">
        <v>22</v>
      </c>
      <c r="D55" s="1027" t="s">
        <v>47</v>
      </c>
      <c r="E55" s="1028">
        <v>0.83333333333333337</v>
      </c>
      <c r="F55" s="1062" t="s">
        <v>90</v>
      </c>
      <c r="G55" s="1057">
        <v>1</v>
      </c>
      <c r="H55" s="1058">
        <v>1</v>
      </c>
      <c r="I55" s="1062" t="s">
        <v>40</v>
      </c>
      <c r="J55" s="50">
        <v>0</v>
      </c>
      <c r="K55" s="50"/>
    </row>
    <row r="56" spans="1:20" x14ac:dyDescent="0.25">
      <c r="A56" s="1025">
        <v>32</v>
      </c>
      <c r="B56" s="1027" t="s">
        <v>63</v>
      </c>
      <c r="C56" s="1026" t="s">
        <v>22</v>
      </c>
      <c r="D56" s="1027" t="s">
        <v>47</v>
      </c>
      <c r="E56" s="1028">
        <v>0.70833333333333337</v>
      </c>
      <c r="F56" s="1062" t="s">
        <v>41</v>
      </c>
      <c r="G56" s="1057">
        <v>0</v>
      </c>
      <c r="H56" s="1058">
        <v>0</v>
      </c>
      <c r="I56" s="1062" t="s">
        <v>39</v>
      </c>
      <c r="J56" s="50">
        <v>3</v>
      </c>
      <c r="K56" s="50"/>
    </row>
    <row r="57" spans="1:20" x14ac:dyDescent="0.25">
      <c r="A57" s="1025">
        <v>47</v>
      </c>
      <c r="B57" s="1027" t="s">
        <v>63</v>
      </c>
      <c r="C57" s="1026" t="s">
        <v>1</v>
      </c>
      <c r="D57" s="1027" t="s">
        <v>51</v>
      </c>
      <c r="E57" s="1028">
        <v>0.66666666666666663</v>
      </c>
      <c r="F57" s="1062" t="s">
        <v>41</v>
      </c>
      <c r="G57" s="1057">
        <v>0</v>
      </c>
      <c r="H57" s="1058">
        <v>2</v>
      </c>
      <c r="I57" s="1062" t="s">
        <v>90</v>
      </c>
      <c r="J57" s="50">
        <v>3</v>
      </c>
      <c r="K57" s="50"/>
      <c r="O57" s="41"/>
    </row>
    <row r="58" spans="1:20" x14ac:dyDescent="0.25">
      <c r="A58" s="1029">
        <v>48</v>
      </c>
      <c r="B58" s="1030" t="s">
        <v>63</v>
      </c>
      <c r="C58" s="1030" t="s">
        <v>1</v>
      </c>
      <c r="D58" s="1031" t="s">
        <v>51</v>
      </c>
      <c r="E58" s="1032">
        <v>0.66666666666666663</v>
      </c>
      <c r="F58" s="1059" t="s">
        <v>39</v>
      </c>
      <c r="G58" s="1060">
        <v>0</v>
      </c>
      <c r="H58" s="1061">
        <v>1</v>
      </c>
      <c r="I58" s="1062" t="s">
        <v>40</v>
      </c>
      <c r="J58" s="50">
        <v>5</v>
      </c>
      <c r="K58" s="50"/>
    </row>
    <row r="59" spans="1:20" ht="15.75" thickBot="1" x14ac:dyDescent="0.3">
      <c r="J59" s="56">
        <f>SUM(J53:J58)</f>
        <v>11</v>
      </c>
      <c r="K59" s="56"/>
    </row>
    <row r="60" spans="1:20" ht="15.75" thickBot="1" x14ac:dyDescent="0.3">
      <c r="H60" s="2036" t="s">
        <v>95</v>
      </c>
      <c r="I60" s="2037"/>
      <c r="J60" s="56">
        <f>SUM(J59,J52,J45,J38,J31,J24,J17,J10)</f>
        <v>104</v>
      </c>
      <c r="K60" s="55">
        <f>SUM(K10,K17,K24,K31,K38,K45,K52,K59)</f>
        <v>7.5</v>
      </c>
      <c r="L60" s="57">
        <f>SUM(K60,J60)</f>
        <v>111.5</v>
      </c>
    </row>
  </sheetData>
  <mergeCells count="36">
    <mergeCell ref="N49:Q49"/>
    <mergeCell ref="S49:T49"/>
    <mergeCell ref="H60:I60"/>
    <mergeCell ref="M40:M41"/>
    <mergeCell ref="AB42:AF43"/>
    <mergeCell ref="AB44:AF45"/>
    <mergeCell ref="N45:Q45"/>
    <mergeCell ref="N46:Q46"/>
    <mergeCell ref="N48:Q48"/>
    <mergeCell ref="S48:T48"/>
    <mergeCell ref="M32:M33"/>
    <mergeCell ref="AB33:AD34"/>
    <mergeCell ref="W34:W35"/>
    <mergeCell ref="M36:M37"/>
    <mergeCell ref="AB37:AB38"/>
    <mergeCell ref="R38:R39"/>
    <mergeCell ref="R30:R31"/>
    <mergeCell ref="W8:Y9"/>
    <mergeCell ref="AB8:AD9"/>
    <mergeCell ref="M12:M13"/>
    <mergeCell ref="R14:R15"/>
    <mergeCell ref="M16:M17"/>
    <mergeCell ref="W18:W19"/>
    <mergeCell ref="M8:O9"/>
    <mergeCell ref="P8:P9"/>
    <mergeCell ref="R8:T9"/>
    <mergeCell ref="M20:M21"/>
    <mergeCell ref="R22:R23"/>
    <mergeCell ref="M24:M25"/>
    <mergeCell ref="AB25:AB26"/>
    <mergeCell ref="M28:M29"/>
    <mergeCell ref="A1:I2"/>
    <mergeCell ref="J1:J2"/>
    <mergeCell ref="K1:K2"/>
    <mergeCell ref="C3:D3"/>
    <mergeCell ref="M3:R4"/>
  </mergeCells>
  <conditionalFormatting sqref="G4:G9 G11:G16 G53:G58 G18:G23 G25:G30 G32:G37 G39:G44 G46:G51">
    <cfRule type="expression" dxfId="1982" priority="111" stopIfTrue="1">
      <formula>IF(AND($F4&gt;$G4,ISNUMBER($F4),ISNUMBER($G4)),1,0)</formula>
    </cfRule>
  </conditionalFormatting>
  <conditionalFormatting sqref="H4:H9 H11:H16 H53:H58 H18:H23 H25:H30 H32:H37 H39:H44 H46:H51">
    <cfRule type="expression" dxfId="1981" priority="112" stopIfTrue="1">
      <formula>IF(AND($F4&lt;$G4,ISNUMBER($F4),ISNUMBER($G4)),1,0)</formula>
    </cfRule>
  </conditionalFormatting>
  <conditionalFormatting sqref="A5:E5">
    <cfRule type="expression" dxfId="1980" priority="113">
      <formula>IF($X8=1,1,0)</formula>
    </cfRule>
  </conditionalFormatting>
  <conditionalFormatting sqref="A39:E39">
    <cfRule type="expression" dxfId="1979" priority="114">
      <formula>IF($X34=1,1,0)</formula>
    </cfRule>
  </conditionalFormatting>
  <conditionalFormatting sqref="A6:E6 A7:D7 A8:E9">
    <cfRule type="expression" dxfId="1978" priority="115">
      <formula>IF(#REF!=1,1,0)</formula>
    </cfRule>
  </conditionalFormatting>
  <conditionalFormatting sqref="A13:E16">
    <cfRule type="expression" dxfId="1977" priority="116">
      <formula>IF(#REF!=1,1,0)</formula>
    </cfRule>
  </conditionalFormatting>
  <conditionalFormatting sqref="A20:E21 A22:D23">
    <cfRule type="expression" dxfId="1976" priority="117">
      <formula>IF(#REF!=1,1,0)</formula>
    </cfRule>
  </conditionalFormatting>
  <conditionalFormatting sqref="C27:E27 A27 A28:E30">
    <cfRule type="expression" dxfId="1975" priority="118">
      <formula>IF(#REF!=1,1,0)</formula>
    </cfRule>
  </conditionalFormatting>
  <conditionalFormatting sqref="A34:D35 A36:E37">
    <cfRule type="expression" dxfId="1974" priority="119">
      <formula>IF(#REF!=1,1,0)</formula>
    </cfRule>
  </conditionalFormatting>
  <conditionalFormatting sqref="A41:D44">
    <cfRule type="expression" dxfId="1973" priority="120">
      <formula>IF(#REF!=1,1,0)</formula>
    </cfRule>
  </conditionalFormatting>
  <conditionalFormatting sqref="A48:E51">
    <cfRule type="expression" dxfId="1972" priority="121">
      <formula>IF(#REF!=1,1,0)</formula>
    </cfRule>
  </conditionalFormatting>
  <conditionalFormatting sqref="E7 A41:D41 A12:E13">
    <cfRule type="expression" dxfId="1971" priority="110">
      <formula>IF($Y7=1,1,0)</formula>
    </cfRule>
  </conditionalFormatting>
  <conditionalFormatting sqref="E27">
    <cfRule type="expression" dxfId="1970" priority="109">
      <formula>IF(#REF!=1,1,0)</formula>
    </cfRule>
  </conditionalFormatting>
  <conditionalFormatting sqref="A40:E40">
    <cfRule type="expression" dxfId="1969" priority="108">
      <formula>IF($Y40=1,1,0)</formula>
    </cfRule>
  </conditionalFormatting>
  <conditionalFormatting sqref="A19:E21 A18:D18 A14:E17 A24:E25 A22:D23 A27:E33 A36:E38 A26:D26 E34:E35">
    <cfRule type="expression" dxfId="1968" priority="107">
      <formula>IF($X14=1,1,0)</formula>
    </cfRule>
  </conditionalFormatting>
  <conditionalFormatting sqref="E28">
    <cfRule type="expression" dxfId="1967" priority="106">
      <formula>IF(#REF!=1,1,0)</formula>
    </cfRule>
  </conditionalFormatting>
  <conditionalFormatting sqref="E41">
    <cfRule type="expression" dxfId="1966" priority="105">
      <formula>IF($Y41=1,1,0)</formula>
    </cfRule>
  </conditionalFormatting>
  <conditionalFormatting sqref="E42">
    <cfRule type="expression" dxfId="1965" priority="104">
      <formula>IF($X37=1,1,0)</formula>
    </cfRule>
  </conditionalFormatting>
  <conditionalFormatting sqref="E22">
    <cfRule type="expression" dxfId="1964" priority="103">
      <formula>IF(#REF!=1,1,0)</formula>
    </cfRule>
  </conditionalFormatting>
  <conditionalFormatting sqref="E23">
    <cfRule type="expression" dxfId="1963" priority="102">
      <formula>IF(#REF!=1,1,0)</formula>
    </cfRule>
  </conditionalFormatting>
  <conditionalFormatting sqref="E29">
    <cfRule type="expression" dxfId="1962" priority="101">
      <formula>IF(#REF!=1,1,0)</formula>
    </cfRule>
  </conditionalFormatting>
  <conditionalFormatting sqref="E30">
    <cfRule type="expression" dxfId="1961" priority="100">
      <formula>IF(#REF!=1,1,0)</formula>
    </cfRule>
  </conditionalFormatting>
  <conditionalFormatting sqref="E43">
    <cfRule type="expression" dxfId="1960" priority="99">
      <formula>IF(#REF!=1,1,0)</formula>
    </cfRule>
  </conditionalFormatting>
  <conditionalFormatting sqref="E44">
    <cfRule type="expression" dxfId="1959" priority="98">
      <formula>IF(#REF!=1,1,0)</formula>
    </cfRule>
  </conditionalFormatting>
  <conditionalFormatting sqref="E57">
    <cfRule type="expression" dxfId="1958" priority="97">
      <formula>IF(#REF!=1,1,0)</formula>
    </cfRule>
  </conditionalFormatting>
  <conditionalFormatting sqref="A4:E4 A55:D58 A45:E54 A11:E11 A42:D42 E55:E56 E58:F58">
    <cfRule type="expression" dxfId="1957" priority="122">
      <formula>IF(#REF!=1,1,0)</formula>
    </cfRule>
  </conditionalFormatting>
  <conditionalFormatting sqref="A43:D44">
    <cfRule type="expression" dxfId="1956" priority="123">
      <formula>IF($AD44=1,1,0)</formula>
    </cfRule>
  </conditionalFormatting>
  <conditionalFormatting sqref="O12">
    <cfRule type="expression" dxfId="1955" priority="91" stopIfTrue="1">
      <formula>IF(AND($AW19&gt;$AW20,ISNUMBER($AW19),ISNUMBER($AW20)),1,0)</formula>
    </cfRule>
  </conditionalFormatting>
  <conditionalFormatting sqref="O13">
    <cfRule type="expression" dxfId="1954" priority="92" stopIfTrue="1">
      <formula>IF(AND($AW19&lt;$AW20,ISNUMBER($AW19),ISNUMBER($AW20)),1,0)</formula>
    </cfRule>
  </conditionalFormatting>
  <conditionalFormatting sqref="N12">
    <cfRule type="expression" dxfId="1953" priority="93" stopIfTrue="1">
      <formula>IF($AV19=$S60,1,0)</formula>
    </cfRule>
    <cfRule type="expression" dxfId="1952" priority="94" stopIfTrue="1">
      <formula>IF($AV20=$S60,1,0)</formula>
    </cfRule>
  </conditionalFormatting>
  <conditionalFormatting sqref="N13">
    <cfRule type="expression" dxfId="1951" priority="95" stopIfTrue="1">
      <formula>IF($AV20=$S60,1,0)</formula>
    </cfRule>
    <cfRule type="expression" dxfId="1950" priority="96" stopIfTrue="1">
      <formula>IF($AV19=$S60,1,0)</formula>
    </cfRule>
  </conditionalFormatting>
  <conditionalFormatting sqref="O16">
    <cfRule type="expression" dxfId="1949" priority="85" stopIfTrue="1">
      <formula>IF(AND($AV23&gt;$AV24,ISNUMBER($AV23),ISNUMBER($AV24)),1,0)</formula>
    </cfRule>
  </conditionalFormatting>
  <conditionalFormatting sqref="O17">
    <cfRule type="expression" dxfId="1948" priority="86" stopIfTrue="1">
      <formula>IF(AND($AV23&lt;$AV24,ISNUMBER($AV23),ISNUMBER($AV24)),1,0)</formula>
    </cfRule>
  </conditionalFormatting>
  <conditionalFormatting sqref="N16">
    <cfRule type="expression" dxfId="1947" priority="87" stopIfTrue="1">
      <formula>IF($AU23=$S61,1,0)</formula>
    </cfRule>
    <cfRule type="expression" dxfId="1946" priority="88" stopIfTrue="1">
      <formula>IF($AU24=$S61,1,0)</formula>
    </cfRule>
  </conditionalFormatting>
  <conditionalFormatting sqref="N17">
    <cfRule type="expression" dxfId="1945" priority="89" stopIfTrue="1">
      <formula>IF($AU24=$S61,1,0)</formula>
    </cfRule>
    <cfRule type="expression" dxfId="1944" priority="90" stopIfTrue="1">
      <formula>IF($AU23=$S61,1,0)</formula>
    </cfRule>
  </conditionalFormatting>
  <conditionalFormatting sqref="O20">
    <cfRule type="expression" dxfId="1943" priority="79" stopIfTrue="1">
      <formula>IF(AND($AV27&gt;$AV28,ISNUMBER($AV27),ISNUMBER($AV28)),1,0)</formula>
    </cfRule>
  </conditionalFormatting>
  <conditionalFormatting sqref="O21">
    <cfRule type="expression" dxfId="1942" priority="80" stopIfTrue="1">
      <formula>IF(AND($AV27&lt;$AV28,ISNUMBER($AV27),ISNUMBER($AV28)),1,0)</formula>
    </cfRule>
  </conditionalFormatting>
  <conditionalFormatting sqref="N20">
    <cfRule type="expression" dxfId="1941" priority="81" stopIfTrue="1">
      <formula>IF($AU27=$S64,1,0)</formula>
    </cfRule>
    <cfRule type="expression" dxfId="1940" priority="82" stopIfTrue="1">
      <formula>IF($AU28=$S64,1,0)</formula>
    </cfRule>
  </conditionalFormatting>
  <conditionalFormatting sqref="N21">
    <cfRule type="expression" dxfId="1939" priority="83" stopIfTrue="1">
      <formula>IF($AU28=$S64,1,0)</formula>
    </cfRule>
    <cfRule type="expression" dxfId="1938" priority="84" stopIfTrue="1">
      <formula>IF($AU27=$S64,1,0)</formula>
    </cfRule>
  </conditionalFormatting>
  <conditionalFormatting sqref="O24">
    <cfRule type="expression" dxfId="1937" priority="73" stopIfTrue="1">
      <formula>IF(AND($AV31&gt;$AV32,ISNUMBER($AV31),ISNUMBER($AV32)),1,0)</formula>
    </cfRule>
  </conditionalFormatting>
  <conditionalFormatting sqref="O25">
    <cfRule type="expression" dxfId="1936" priority="74" stopIfTrue="1">
      <formula>IF(AND($AV31&lt;$AV32,ISNUMBER($AV31),ISNUMBER($AV32)),1,0)</formula>
    </cfRule>
  </conditionalFormatting>
  <conditionalFormatting sqref="N24">
    <cfRule type="expression" dxfId="1935" priority="75" stopIfTrue="1">
      <formula>IF($AU31=$S65,1,0)</formula>
    </cfRule>
    <cfRule type="expression" dxfId="1934" priority="76" stopIfTrue="1">
      <formula>IF($AU32=$S65,1,0)</formula>
    </cfRule>
  </conditionalFormatting>
  <conditionalFormatting sqref="N25">
    <cfRule type="expression" dxfId="1933" priority="77" stopIfTrue="1">
      <formula>IF($AU32=$S65,1,0)</formula>
    </cfRule>
    <cfRule type="expression" dxfId="1932" priority="78" stopIfTrue="1">
      <formula>IF($AU31=$S65,1,0)</formula>
    </cfRule>
  </conditionalFormatting>
  <conditionalFormatting sqref="O28">
    <cfRule type="expression" dxfId="1931" priority="67" stopIfTrue="1">
      <formula>IF(AND($AV35&gt;$AV36,ISNUMBER($AV35),ISNUMBER($AV36)),1,0)</formula>
    </cfRule>
  </conditionalFormatting>
  <conditionalFormatting sqref="O29">
    <cfRule type="expression" dxfId="1930" priority="68" stopIfTrue="1">
      <formula>IF(AND($AV35&lt;$AV36,ISNUMBER($AV35),ISNUMBER($AV36)),1,0)</formula>
    </cfRule>
  </conditionalFormatting>
  <conditionalFormatting sqref="N28">
    <cfRule type="expression" dxfId="1929" priority="69" stopIfTrue="1">
      <formula>IF($AU35=$S62,1,0)</formula>
    </cfRule>
    <cfRule type="expression" dxfId="1928" priority="70" stopIfTrue="1">
      <formula>IF($AU36=$S62,1,0)</formula>
    </cfRule>
  </conditionalFormatting>
  <conditionalFormatting sqref="N29">
    <cfRule type="expression" dxfId="1927" priority="71" stopIfTrue="1">
      <formula>IF($AU36=$S62,1,0)</formula>
    </cfRule>
    <cfRule type="expression" dxfId="1926" priority="72" stopIfTrue="1">
      <formula>IF($AU35=$S62,1,0)</formula>
    </cfRule>
  </conditionalFormatting>
  <conditionalFormatting sqref="O32">
    <cfRule type="expression" dxfId="1925" priority="61" stopIfTrue="1">
      <formula>IF(AND($AV39&gt;$AV40,ISNUMBER($AV39),ISNUMBER($AV40)),1,0)</formula>
    </cfRule>
  </conditionalFormatting>
  <conditionalFormatting sqref="O33">
    <cfRule type="expression" dxfId="1924" priority="62" stopIfTrue="1">
      <formula>IF(AND($AV39&lt;$AV40,ISNUMBER($AV39),ISNUMBER($AV40)),1,0)</formula>
    </cfRule>
  </conditionalFormatting>
  <conditionalFormatting sqref="N32">
    <cfRule type="expression" dxfId="1923" priority="63" stopIfTrue="1">
      <formula>IF($AU39=$S63,1,0)</formula>
    </cfRule>
    <cfRule type="expression" dxfId="1922" priority="64" stopIfTrue="1">
      <formula>IF($AU40=$S63,1,0)</formula>
    </cfRule>
  </conditionalFormatting>
  <conditionalFormatting sqref="N33">
    <cfRule type="expression" dxfId="1921" priority="65" stopIfTrue="1">
      <formula>IF($AU40=$S63,1,0)</formula>
    </cfRule>
    <cfRule type="expression" dxfId="1920" priority="66" stopIfTrue="1">
      <formula>IF($AU39=$S63,1,0)</formula>
    </cfRule>
  </conditionalFormatting>
  <conditionalFormatting sqref="O36">
    <cfRule type="expression" dxfId="1919" priority="55" stopIfTrue="1">
      <formula>IF(AND($AV43&gt;$AV44,ISNUMBER($AV43),ISNUMBER($AV44)),1,0)</formula>
    </cfRule>
  </conditionalFormatting>
  <conditionalFormatting sqref="O37">
    <cfRule type="expression" dxfId="1918" priority="56" stopIfTrue="1">
      <formula>IF(AND($AV43&lt;$AV44,ISNUMBER($AV43),ISNUMBER($AV44)),1,0)</formula>
    </cfRule>
  </conditionalFormatting>
  <conditionalFormatting sqref="N36">
    <cfRule type="expression" dxfId="1917" priority="57" stopIfTrue="1">
      <formula>IF($AU43=$S66,1,0)</formula>
    </cfRule>
    <cfRule type="expression" dxfId="1916" priority="58" stopIfTrue="1">
      <formula>IF($AU44=$S66,1,0)</formula>
    </cfRule>
  </conditionalFormatting>
  <conditionalFormatting sqref="N37">
    <cfRule type="expression" dxfId="1915" priority="59" stopIfTrue="1">
      <formula>IF($AU44=$S66,1,0)</formula>
    </cfRule>
    <cfRule type="expression" dxfId="1914" priority="60" stopIfTrue="1">
      <formula>IF($AU43=$S66,1,0)</formula>
    </cfRule>
  </conditionalFormatting>
  <conditionalFormatting sqref="O40">
    <cfRule type="expression" dxfId="1913" priority="49" stopIfTrue="1">
      <formula>IF(AND($AW47&gt;$AW48,ISNUMBER($AW47),ISNUMBER($AW48)),1,0)</formula>
    </cfRule>
  </conditionalFormatting>
  <conditionalFormatting sqref="O41">
    <cfRule type="expression" dxfId="1912" priority="50" stopIfTrue="1">
      <formula>IF(AND($AW47&lt;$AW48,ISNUMBER($AW47),ISNUMBER($AW48)),1,0)</formula>
    </cfRule>
  </conditionalFormatting>
  <conditionalFormatting sqref="N40">
    <cfRule type="expression" dxfId="1911" priority="51" stopIfTrue="1">
      <formula>IF($AV47=$S67,1,0)</formula>
    </cfRule>
    <cfRule type="expression" dxfId="1910" priority="52" stopIfTrue="1">
      <formula>IF($AV48=$S67,1,0)</formula>
    </cfRule>
  </conditionalFormatting>
  <conditionalFormatting sqref="N41">
    <cfRule type="expression" dxfId="1909" priority="53" stopIfTrue="1">
      <formula>IF($AV48=$S67,1,0)</formula>
    </cfRule>
    <cfRule type="expression" dxfId="1908" priority="54" stopIfTrue="1">
      <formula>IF($AV47=$S67,1,0)</formula>
    </cfRule>
  </conditionalFormatting>
  <conditionalFormatting sqref="T14">
    <cfRule type="expression" dxfId="1907" priority="45" stopIfTrue="1">
      <formula>IF(AND($BB21&gt;$BB22,ISNUMBER($BB21),ISNUMBER($BB22)),1,0)</formula>
    </cfRule>
  </conditionalFormatting>
  <conditionalFormatting sqref="T15">
    <cfRule type="expression" dxfId="1906" priority="46" stopIfTrue="1">
      <formula>IF(AND($BB21&lt;$BB22,ISNUMBER($BB21),ISNUMBER($BB22)),1,0)</formula>
    </cfRule>
  </conditionalFormatting>
  <conditionalFormatting sqref="S14">
    <cfRule type="expression" dxfId="1905" priority="47" stopIfTrue="1">
      <formula>IF($BA21=$S71,1,0)</formula>
    </cfRule>
    <cfRule type="expression" dxfId="1904" priority="48" stopIfTrue="1">
      <formula>IF($BA22=$S71,1,0)</formula>
    </cfRule>
  </conditionalFormatting>
  <conditionalFormatting sqref="S15">
    <cfRule type="expression" dxfId="1903" priority="43" stopIfTrue="1">
      <formula>IF($AU22=$S59,1,0)</formula>
    </cfRule>
    <cfRule type="expression" dxfId="1902" priority="44" stopIfTrue="1">
      <formula>IF($AU21=$S59,1,0)</formula>
    </cfRule>
  </conditionalFormatting>
  <conditionalFormatting sqref="T22">
    <cfRule type="expression" dxfId="1901" priority="41" stopIfTrue="1">
      <formula>IF(AND($BB29&gt;$BB30,ISNUMBER($BB29),ISNUMBER($BB30)),1,0)</formula>
    </cfRule>
  </conditionalFormatting>
  <conditionalFormatting sqref="T23">
    <cfRule type="expression" dxfId="1900" priority="42" stopIfTrue="1">
      <formula>IF(AND($BB29&lt;$BB30,ISNUMBER($BB29),ISNUMBER($BB30)),1,0)</formula>
    </cfRule>
  </conditionalFormatting>
  <conditionalFormatting sqref="S22">
    <cfRule type="expression" dxfId="1899" priority="39" stopIfTrue="1">
      <formula>IF($AU29=$S66,1,0)</formula>
    </cfRule>
    <cfRule type="expression" dxfId="1898" priority="40" stopIfTrue="1">
      <formula>IF($AU30=$S66,1,0)</formula>
    </cfRule>
  </conditionalFormatting>
  <conditionalFormatting sqref="S23">
    <cfRule type="expression" dxfId="1897" priority="37" stopIfTrue="1">
      <formula>IF($AU30=$S67,1,0)</formula>
    </cfRule>
    <cfRule type="expression" dxfId="1896" priority="38" stopIfTrue="1">
      <formula>IF($AU29=$S67,1,0)</formula>
    </cfRule>
  </conditionalFormatting>
  <conditionalFormatting sqref="T30">
    <cfRule type="expression" dxfId="1895" priority="35" stopIfTrue="1">
      <formula>IF(AND($BB37&gt;$BB38,ISNUMBER($BB37),ISNUMBER($BB38)),1,0)</formula>
    </cfRule>
  </conditionalFormatting>
  <conditionalFormatting sqref="T31">
    <cfRule type="expression" dxfId="1894" priority="36" stopIfTrue="1">
      <formula>IF(AND($BB37&lt;$BB38,ISNUMBER($BB37),ISNUMBER($BB38)),1,0)</formula>
    </cfRule>
  </conditionalFormatting>
  <conditionalFormatting sqref="S30">
    <cfRule type="expression" dxfId="1893" priority="33" stopIfTrue="1">
      <formula>IF($AU37=$S64,1,0)</formula>
    </cfRule>
    <cfRule type="expression" dxfId="1892" priority="34" stopIfTrue="1">
      <formula>IF($AU38=$S64,1,0)</formula>
    </cfRule>
  </conditionalFormatting>
  <conditionalFormatting sqref="S31">
    <cfRule type="expression" dxfId="1891" priority="31" stopIfTrue="1">
      <formula>IF($AU38=$S75,1,0)</formula>
    </cfRule>
    <cfRule type="expression" dxfId="1890" priority="32" stopIfTrue="1">
      <formula>IF($AU37=$S75,1,0)</formula>
    </cfRule>
  </conditionalFormatting>
  <conditionalFormatting sqref="T38">
    <cfRule type="expression" dxfId="1889" priority="29" stopIfTrue="1">
      <formula>IF(AND($BB45&gt;$BB46,ISNUMBER($BB45),ISNUMBER($BB46)),1,0)</formula>
    </cfRule>
  </conditionalFormatting>
  <conditionalFormatting sqref="T39">
    <cfRule type="expression" dxfId="1888" priority="30" stopIfTrue="1">
      <formula>IF(AND($BB45&lt;$BB46,ISNUMBER($BB45),ISNUMBER($BB46)),1,0)</formula>
    </cfRule>
  </conditionalFormatting>
  <conditionalFormatting sqref="S38">
    <cfRule type="expression" dxfId="1887" priority="27" stopIfTrue="1">
      <formula>IF($AU45=$S68,1,0)</formula>
    </cfRule>
    <cfRule type="expression" dxfId="1886" priority="28" stopIfTrue="1">
      <formula>IF($AU46=$S68,1,0)</formula>
    </cfRule>
  </conditionalFormatting>
  <conditionalFormatting sqref="S39">
    <cfRule type="expression" dxfId="1885" priority="25" stopIfTrue="1">
      <formula>IF($AU46=$S83,1,0)</formula>
    </cfRule>
    <cfRule type="expression" dxfId="1884" priority="26" stopIfTrue="1">
      <formula>IF($AU45=$S83,1,0)</formula>
    </cfRule>
  </conditionalFormatting>
  <conditionalFormatting sqref="Y18">
    <cfRule type="expression" dxfId="1883" priority="19" stopIfTrue="1">
      <formula>IF(AND($BH25&gt;$BH26,ISNUMBER($BH25),ISNUMBER($BH26)),1,0)</formula>
    </cfRule>
  </conditionalFormatting>
  <conditionalFormatting sqref="Y19">
    <cfRule type="expression" dxfId="1882" priority="20" stopIfTrue="1">
      <formula>IF(AND($BH25&lt;$BH26,ISNUMBER($BH25),ISNUMBER($BH26)),1,0)</formula>
    </cfRule>
  </conditionalFormatting>
  <conditionalFormatting sqref="X18">
    <cfRule type="expression" dxfId="1881" priority="21" stopIfTrue="1">
      <formula>IF($BG25=$S78,1,0)</formula>
    </cfRule>
    <cfRule type="expression" dxfId="1880" priority="22" stopIfTrue="1">
      <formula>IF($BG26=$S78,1,0)</formula>
    </cfRule>
  </conditionalFormatting>
  <conditionalFormatting sqref="X19">
    <cfRule type="expression" dxfId="1879" priority="23" stopIfTrue="1">
      <formula>IF($BG26=$S78,1,0)</formula>
    </cfRule>
    <cfRule type="expression" dxfId="1878" priority="24" stopIfTrue="1">
      <formula>IF($BG25=$S78,1,0)</formula>
    </cfRule>
  </conditionalFormatting>
  <conditionalFormatting sqref="Y34">
    <cfRule type="expression" dxfId="1877" priority="13" stopIfTrue="1">
      <formula>IF(AND($BH41&gt;$BH42,ISNUMBER($BH41),ISNUMBER($BH42)),1,0)</formula>
    </cfRule>
  </conditionalFormatting>
  <conditionalFormatting sqref="Y35">
    <cfRule type="expression" dxfId="1876" priority="14" stopIfTrue="1">
      <formula>IF(AND($BH41&lt;$BH42,ISNUMBER($BH41),ISNUMBER($BH42)),1,0)</formula>
    </cfRule>
  </conditionalFormatting>
  <conditionalFormatting sqref="X34">
    <cfRule type="expression" dxfId="1875" priority="15" stopIfTrue="1">
      <formula>IF($BG41=$S79,1,0)</formula>
    </cfRule>
    <cfRule type="expression" dxfId="1874" priority="16" stopIfTrue="1">
      <formula>IF($BG42=$S79,1,0)</formula>
    </cfRule>
  </conditionalFormatting>
  <conditionalFormatting sqref="X35">
    <cfRule type="expression" dxfId="1873" priority="17" stopIfTrue="1">
      <formula>IF($BG42=$S79,1,0)</formula>
    </cfRule>
    <cfRule type="expression" dxfId="1872" priority="18" stopIfTrue="1">
      <formula>IF($BG41=$S79,1,0)</formula>
    </cfRule>
  </conditionalFormatting>
  <conditionalFormatting sqref="AD25">
    <cfRule type="expression" dxfId="1871" priority="7" stopIfTrue="1">
      <formula>IF(AND($BN32&gt;$BN33,ISNUMBER($BN32),ISNUMBER($BN33)),1,0)</formula>
    </cfRule>
  </conditionalFormatting>
  <conditionalFormatting sqref="AD26">
    <cfRule type="expression" dxfId="1870" priority="8" stopIfTrue="1">
      <formula>IF(AND($BN32&lt;$BN33,ISNUMBER($BN32),ISNUMBER($BN33)),1,0)</formula>
    </cfRule>
  </conditionalFormatting>
  <conditionalFormatting sqref="AC25">
    <cfRule type="expression" dxfId="1869" priority="9" stopIfTrue="1">
      <formula>IF($BM32=$S87,1,0)</formula>
    </cfRule>
    <cfRule type="expression" dxfId="1868" priority="10" stopIfTrue="1">
      <formula>IF($BM33=$S87,1,0)</formula>
    </cfRule>
  </conditionalFormatting>
  <conditionalFormatting sqref="AC26">
    <cfRule type="expression" dxfId="1867" priority="11" stopIfTrue="1">
      <formula>IF($BM33=$S87,1,0)</formula>
    </cfRule>
    <cfRule type="expression" dxfId="1866" priority="12" stopIfTrue="1">
      <formula>IF($BM32=$S87,1,0)</formula>
    </cfRule>
  </conditionalFormatting>
  <conditionalFormatting sqref="AD37">
    <cfRule type="expression" dxfId="1865" priority="1" stopIfTrue="1">
      <formula>IF(AND($BN44&gt;$BN45,ISNUMBER($BN44),ISNUMBER($BN45)),1,0)</formula>
    </cfRule>
  </conditionalFormatting>
  <conditionalFormatting sqref="AD38">
    <cfRule type="expression" dxfId="1864" priority="2" stopIfTrue="1">
      <formula>IF(AND($BN44&lt;$BN45,ISNUMBER($BN44),ISNUMBER($BN45)),1,0)</formula>
    </cfRule>
  </conditionalFormatting>
  <conditionalFormatting sqref="AC37">
    <cfRule type="expression" dxfId="1863" priority="3" stopIfTrue="1">
      <formula>IF($BM44=$S83,1,0)</formula>
    </cfRule>
    <cfRule type="expression" dxfId="1862" priority="4" stopIfTrue="1">
      <formula>IF($BM45=$S83,1,0)</formula>
    </cfRule>
  </conditionalFormatting>
  <conditionalFormatting sqref="AC38">
    <cfRule type="expression" dxfId="1861" priority="5" stopIfTrue="1">
      <formula>IF($BM45=$S83,1,0)</formula>
    </cfRule>
    <cfRule type="expression" dxfId="1860" priority="6" stopIfTrue="1">
      <formula>IF($BM44=$S83,1,0)</formula>
    </cfRule>
  </conditionalFormatting>
  <dataValidations count="1">
    <dataValidation type="list" allowBlank="1" showInputMessage="1" showErrorMessage="1" sqref="G4:H9 G11:H58 O24:O25 S4:T6 O12:O13 O28:O29 O16:O17 O20:O21 O32:O33 O36:O37 O40:O41 T14:T15 T22:T23 T30:T31 T38:T39 Y18:Y19 Y34:Y35 AD25:AD26 R7:S7 AD37:AD38" xr:uid="{173E9EC7-A073-46CC-81A9-EA083D92E570}">
      <formula1>"0,1,2,3,4,5,6,7,8,9"</formula1>
    </dataValidation>
  </dataValidation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F8FDC-F958-4949-B7D2-7FFE7654D27B}">
  <sheetPr>
    <tabColor rgb="FFFF0000"/>
  </sheetPr>
  <dimension ref="A1:AF60"/>
  <sheetViews>
    <sheetView zoomScale="80" zoomScaleNormal="80" workbookViewId="0">
      <selection activeCell="AB41" sqref="AB41"/>
    </sheetView>
  </sheetViews>
  <sheetFormatPr defaultRowHeight="15" x14ac:dyDescent="0.25"/>
  <cols>
    <col min="1" max="3" width="9.140625" style="1056"/>
    <col min="4" max="4" width="9.28515625" style="1056" customWidth="1"/>
    <col min="5" max="5" width="10" style="1056" bestFit="1" customWidth="1"/>
    <col min="6" max="6" width="15.7109375" style="1056" customWidth="1"/>
    <col min="7" max="8" width="7.140625" style="1056" customWidth="1"/>
    <col min="9" max="9" width="14.5703125" style="1056" bestFit="1" customWidth="1"/>
    <col min="10" max="11" width="12.5703125" style="1056" customWidth="1"/>
    <col min="12" max="12" width="9.140625" style="1056"/>
    <col min="13" max="13" width="5.42578125" style="1056" customWidth="1"/>
    <col min="14" max="14" width="14.140625" style="1056" customWidth="1"/>
    <col min="15" max="15" width="9.140625" style="1056"/>
    <col min="16" max="17" width="4.28515625" style="1056" customWidth="1"/>
    <col min="18" max="18" width="5.140625" style="1056" customWidth="1"/>
    <col min="19" max="20" width="9.140625" style="1056"/>
    <col min="21" max="22" width="4.28515625" style="1056" customWidth="1"/>
    <col min="23" max="25" width="9.140625" style="1056"/>
    <col min="26" max="27" width="4.28515625" style="1056" customWidth="1"/>
    <col min="28" max="16384" width="9.140625" style="1056"/>
  </cols>
  <sheetData>
    <row r="1" spans="1:32" ht="15" customHeight="1" x14ac:dyDescent="0.25">
      <c r="A1" s="2009" t="s">
        <v>0</v>
      </c>
      <c r="B1" s="2010"/>
      <c r="C1" s="2010"/>
      <c r="D1" s="2010"/>
      <c r="E1" s="2010"/>
      <c r="F1" s="2010"/>
      <c r="G1" s="2010"/>
      <c r="H1" s="2010"/>
      <c r="I1" s="2011"/>
      <c r="J1" s="2031" t="s">
        <v>93</v>
      </c>
      <c r="K1" s="2032" t="s">
        <v>94</v>
      </c>
      <c r="AB1" s="1052"/>
    </row>
    <row r="2" spans="1:32" ht="15" customHeight="1" x14ac:dyDescent="0.25">
      <c r="A2" s="2012"/>
      <c r="B2" s="2013"/>
      <c r="C2" s="2013"/>
      <c r="D2" s="2013"/>
      <c r="E2" s="2013"/>
      <c r="F2" s="2013"/>
      <c r="G2" s="2013"/>
      <c r="H2" s="2013"/>
      <c r="I2" s="2014"/>
      <c r="J2" s="2031"/>
      <c r="K2" s="2032"/>
    </row>
    <row r="3" spans="1:32" ht="15" customHeight="1" x14ac:dyDescent="0.25">
      <c r="A3" s="1114" t="s">
        <v>52</v>
      </c>
      <c r="B3" s="1114" t="s">
        <v>55</v>
      </c>
      <c r="C3" s="2015" t="s">
        <v>65</v>
      </c>
      <c r="D3" s="2015"/>
      <c r="E3" s="1041" t="s">
        <v>64</v>
      </c>
      <c r="F3" s="1114" t="s">
        <v>53</v>
      </c>
      <c r="G3" s="1114"/>
      <c r="H3" s="1114"/>
      <c r="I3" s="1114" t="s">
        <v>54</v>
      </c>
      <c r="J3" s="49"/>
      <c r="K3" s="49"/>
      <c r="M3" s="2016" t="s">
        <v>123</v>
      </c>
      <c r="N3" s="2016"/>
      <c r="O3" s="2016"/>
      <c r="P3" s="2016"/>
      <c r="Q3" s="2016"/>
      <c r="R3" s="2016"/>
    </row>
    <row r="4" spans="1:32" ht="15" customHeight="1" x14ac:dyDescent="0.25">
      <c r="A4" s="1035">
        <v>1</v>
      </c>
      <c r="B4" s="1037" t="s">
        <v>56</v>
      </c>
      <c r="C4" s="1036" t="s">
        <v>1</v>
      </c>
      <c r="D4" s="1037" t="s">
        <v>2</v>
      </c>
      <c r="E4" s="1038">
        <v>0.70833333333333337</v>
      </c>
      <c r="F4" s="1062" t="s">
        <v>3</v>
      </c>
      <c r="G4" s="1063">
        <v>3</v>
      </c>
      <c r="H4" s="1064">
        <v>1</v>
      </c>
      <c r="I4" s="1062" t="s">
        <v>4</v>
      </c>
      <c r="J4" s="1062">
        <v>3</v>
      </c>
      <c r="K4" s="1062"/>
      <c r="M4" s="2016"/>
      <c r="N4" s="2016"/>
      <c r="O4" s="2016"/>
      <c r="P4" s="2016"/>
      <c r="Q4" s="2016"/>
      <c r="R4" s="2016"/>
      <c r="S4" s="1055"/>
      <c r="T4" s="1055"/>
      <c r="U4" s="1055"/>
      <c r="V4" s="1055"/>
      <c r="W4" s="1055"/>
      <c r="X4" s="1055"/>
      <c r="Y4" s="1055"/>
      <c r="Z4" s="1055"/>
      <c r="AA4" s="1055"/>
      <c r="AB4" s="1055"/>
      <c r="AC4" s="1055"/>
      <c r="AD4" s="1055"/>
      <c r="AE4" s="1055"/>
      <c r="AF4" s="1055"/>
    </row>
    <row r="5" spans="1:32" x14ac:dyDescent="0.25">
      <c r="A5" s="1025">
        <v>2</v>
      </c>
      <c r="B5" s="1027" t="s">
        <v>56</v>
      </c>
      <c r="C5" s="1026" t="s">
        <v>5</v>
      </c>
      <c r="D5" s="1027" t="s">
        <v>6</v>
      </c>
      <c r="E5" s="1028">
        <v>0.58333333333333337</v>
      </c>
      <c r="F5" s="1062" t="s">
        <v>7</v>
      </c>
      <c r="G5" s="1057">
        <v>2</v>
      </c>
      <c r="H5" s="1058">
        <v>3</v>
      </c>
      <c r="I5" s="1062" t="s">
        <v>8</v>
      </c>
      <c r="J5" s="1062">
        <v>3</v>
      </c>
      <c r="K5" s="1062"/>
      <c r="M5" s="1055"/>
      <c r="N5" s="1055"/>
      <c r="O5" s="1055"/>
      <c r="P5" s="1055"/>
      <c r="Q5" s="1055"/>
      <c r="R5" s="1055"/>
      <c r="S5" s="1055"/>
      <c r="T5" s="1055"/>
      <c r="U5" s="1055"/>
      <c r="V5" s="1055"/>
      <c r="W5" s="1055"/>
      <c r="X5" s="1055"/>
      <c r="Y5" s="1055"/>
      <c r="Z5" s="1055"/>
      <c r="AA5" s="1055"/>
      <c r="AB5" s="1055"/>
      <c r="AC5" s="1055"/>
      <c r="AD5" s="1055"/>
      <c r="AE5" s="1055"/>
      <c r="AF5" s="1055"/>
    </row>
    <row r="6" spans="1:32" x14ac:dyDescent="0.25">
      <c r="A6" s="1025">
        <v>17</v>
      </c>
      <c r="B6" s="1027" t="s">
        <v>56</v>
      </c>
      <c r="C6" s="1026" t="s">
        <v>37</v>
      </c>
      <c r="D6" s="1027" t="s">
        <v>38</v>
      </c>
      <c r="E6" s="1028">
        <v>0.83333333333333337</v>
      </c>
      <c r="F6" s="1062" t="s">
        <v>3</v>
      </c>
      <c r="G6" s="1057">
        <v>1</v>
      </c>
      <c r="H6" s="1058">
        <v>1</v>
      </c>
      <c r="I6" s="1062" t="s">
        <v>7</v>
      </c>
      <c r="J6" s="1062">
        <v>0</v>
      </c>
      <c r="K6" s="1062"/>
      <c r="M6" s="1055"/>
      <c r="N6" s="1055"/>
      <c r="O6" s="1055"/>
      <c r="P6" s="1055"/>
      <c r="Q6" s="1055"/>
      <c r="R6" s="1055"/>
      <c r="S6" s="1055"/>
      <c r="T6" s="1055"/>
      <c r="U6" s="1055"/>
      <c r="V6" s="1055"/>
      <c r="W6" s="1055"/>
      <c r="X6" s="1055"/>
      <c r="Y6" s="1055"/>
      <c r="Z6" s="1055"/>
      <c r="AA6" s="1055"/>
      <c r="AB6" s="1055"/>
      <c r="AC6" s="1055"/>
      <c r="AD6" s="1055"/>
      <c r="AE6" s="1055"/>
      <c r="AF6" s="1055"/>
    </row>
    <row r="7" spans="1:32" x14ac:dyDescent="0.25">
      <c r="A7" s="1025">
        <v>18</v>
      </c>
      <c r="B7" s="1027" t="s">
        <v>56</v>
      </c>
      <c r="C7" s="1026" t="s">
        <v>42</v>
      </c>
      <c r="D7" s="1027" t="s">
        <v>43</v>
      </c>
      <c r="E7" s="1024">
        <v>0.70833333333333337</v>
      </c>
      <c r="F7" s="1062" t="s">
        <v>8</v>
      </c>
      <c r="G7" s="1057">
        <v>3</v>
      </c>
      <c r="H7" s="1058">
        <v>1</v>
      </c>
      <c r="I7" s="1062" t="s">
        <v>4</v>
      </c>
      <c r="J7" s="1062">
        <v>3</v>
      </c>
      <c r="K7" s="1062"/>
      <c r="M7" s="1055"/>
      <c r="N7" s="1055"/>
      <c r="O7" s="1055"/>
      <c r="P7" s="1055"/>
      <c r="Q7" s="1055"/>
      <c r="R7" s="1055"/>
      <c r="S7" s="1055"/>
      <c r="T7" s="1055"/>
      <c r="U7" s="1055"/>
      <c r="V7" s="1055"/>
      <c r="W7" s="1055"/>
      <c r="X7" s="1055"/>
      <c r="Y7" s="1055"/>
      <c r="Z7" s="1055"/>
      <c r="AA7" s="1055"/>
      <c r="AB7" s="1055"/>
      <c r="AC7" s="1055"/>
      <c r="AD7" s="1055"/>
      <c r="AE7" s="1055"/>
      <c r="AF7" s="1055"/>
    </row>
    <row r="8" spans="1:32" ht="15" customHeight="1" x14ac:dyDescent="0.25">
      <c r="A8" s="1025">
        <v>33</v>
      </c>
      <c r="B8" s="1027" t="s">
        <v>56</v>
      </c>
      <c r="C8" s="1026" t="s">
        <v>29</v>
      </c>
      <c r="D8" s="1027" t="s">
        <v>48</v>
      </c>
      <c r="E8" s="1028">
        <v>0.66666666666666663</v>
      </c>
      <c r="F8" s="1062" t="s">
        <v>8</v>
      </c>
      <c r="G8" s="1057">
        <v>2</v>
      </c>
      <c r="H8" s="1058">
        <v>0</v>
      </c>
      <c r="I8" s="1062" t="s">
        <v>3</v>
      </c>
      <c r="J8" s="1062">
        <v>3</v>
      </c>
      <c r="K8" s="1062"/>
      <c r="M8" s="2017" t="s">
        <v>67</v>
      </c>
      <c r="N8" s="2018"/>
      <c r="O8" s="2018"/>
      <c r="P8" s="2023"/>
      <c r="Q8" s="1043"/>
      <c r="R8" s="2017" t="s">
        <v>68</v>
      </c>
      <c r="S8" s="2018"/>
      <c r="T8" s="2018"/>
      <c r="U8" s="1043"/>
      <c r="V8" s="1043"/>
      <c r="W8" s="2017" t="s">
        <v>69</v>
      </c>
      <c r="X8" s="2018"/>
      <c r="Y8" s="2018"/>
      <c r="Z8" s="1043"/>
      <c r="AA8" s="1043"/>
      <c r="AB8" s="2017" t="s">
        <v>66</v>
      </c>
      <c r="AC8" s="2018"/>
      <c r="AD8" s="2018"/>
      <c r="AE8" s="1053"/>
      <c r="AF8" s="1053"/>
    </row>
    <row r="9" spans="1:32" ht="15" customHeight="1" x14ac:dyDescent="0.25">
      <c r="A9" s="1025">
        <v>34</v>
      </c>
      <c r="B9" s="1027" t="s">
        <v>56</v>
      </c>
      <c r="C9" s="1026" t="s">
        <v>29</v>
      </c>
      <c r="D9" s="1027" t="s">
        <v>48</v>
      </c>
      <c r="E9" s="1028">
        <v>0.66666666666666663</v>
      </c>
      <c r="F9" s="1062" t="s">
        <v>4</v>
      </c>
      <c r="G9" s="1057">
        <v>2</v>
      </c>
      <c r="H9" s="1058">
        <v>1</v>
      </c>
      <c r="I9" s="1062" t="s">
        <v>7</v>
      </c>
      <c r="J9" s="1062">
        <v>5</v>
      </c>
      <c r="K9" s="1062"/>
      <c r="M9" s="2019"/>
      <c r="N9" s="2020"/>
      <c r="O9" s="2020"/>
      <c r="P9" s="2023"/>
      <c r="Q9" s="1043"/>
      <c r="R9" s="2019"/>
      <c r="S9" s="2020"/>
      <c r="T9" s="2020"/>
      <c r="U9" s="1043"/>
      <c r="V9" s="1043"/>
      <c r="W9" s="2019"/>
      <c r="X9" s="2020"/>
      <c r="Y9" s="2020"/>
      <c r="Z9" s="1043"/>
      <c r="AA9" s="1043"/>
      <c r="AB9" s="2019"/>
      <c r="AC9" s="2020"/>
      <c r="AD9" s="2020"/>
      <c r="AE9" s="1053"/>
      <c r="AF9" s="1053"/>
    </row>
    <row r="10" spans="1:32" x14ac:dyDescent="0.25">
      <c r="E10" s="1062"/>
      <c r="J10" s="55">
        <f>SUM(J4:J9)</f>
        <v>17</v>
      </c>
      <c r="K10" s="56">
        <v>2.5</v>
      </c>
      <c r="M10" s="1043"/>
      <c r="N10" s="1043"/>
      <c r="O10" s="1043"/>
      <c r="P10" s="1043"/>
      <c r="Q10" s="1043"/>
      <c r="R10" s="1043"/>
      <c r="S10" s="1043"/>
      <c r="T10" s="1043"/>
      <c r="U10" s="1043"/>
      <c r="V10" s="1043"/>
      <c r="W10" s="1043"/>
      <c r="X10" s="1043"/>
      <c r="Y10" s="1043"/>
      <c r="Z10" s="1043"/>
      <c r="AA10" s="1043"/>
      <c r="AB10" s="1043"/>
      <c r="AC10" s="1043"/>
      <c r="AD10" s="1043"/>
      <c r="AE10" s="1043"/>
      <c r="AF10" s="1053"/>
    </row>
    <row r="11" spans="1:32" x14ac:dyDescent="0.25">
      <c r="A11" s="1025">
        <v>3</v>
      </c>
      <c r="B11" s="1027" t="s">
        <v>57</v>
      </c>
      <c r="C11" s="1026" t="s">
        <v>5</v>
      </c>
      <c r="D11" s="1027" t="s">
        <v>6</v>
      </c>
      <c r="E11" s="1028">
        <v>0.83333333333333337</v>
      </c>
      <c r="F11" s="1062" t="s">
        <v>9</v>
      </c>
      <c r="G11" s="1057">
        <v>1</v>
      </c>
      <c r="H11" s="1058">
        <v>2</v>
      </c>
      <c r="I11" s="1062" t="s">
        <v>10</v>
      </c>
      <c r="J11" s="1062">
        <v>0</v>
      </c>
      <c r="K11" s="1062"/>
      <c r="M11" s="1043" t="s">
        <v>75</v>
      </c>
      <c r="N11" s="1043"/>
      <c r="O11" s="1043"/>
      <c r="P11" s="1043"/>
      <c r="Q11" s="1043"/>
      <c r="R11" s="1043"/>
      <c r="S11" s="1043"/>
      <c r="T11" s="1043"/>
      <c r="U11" s="1043"/>
      <c r="V11" s="1043"/>
      <c r="W11" s="1043"/>
      <c r="X11" s="1043"/>
      <c r="Y11" s="1043"/>
      <c r="Z11" s="1043"/>
      <c r="AA11" s="1043"/>
      <c r="AB11" s="1043"/>
      <c r="AC11" s="1043"/>
      <c r="AD11" s="1043"/>
      <c r="AE11" s="1043"/>
      <c r="AF11" s="1053"/>
    </row>
    <row r="12" spans="1:32" x14ac:dyDescent="0.25">
      <c r="A12" s="1025">
        <v>4</v>
      </c>
      <c r="B12" s="1027" t="s">
        <v>57</v>
      </c>
      <c r="C12" s="1026" t="s">
        <v>5</v>
      </c>
      <c r="D12" s="1027" t="s">
        <v>6</v>
      </c>
      <c r="E12" s="1028">
        <v>0.70833333333333337</v>
      </c>
      <c r="F12" s="1062" t="s">
        <v>11</v>
      </c>
      <c r="G12" s="1057">
        <v>1</v>
      </c>
      <c r="H12" s="1058">
        <v>1</v>
      </c>
      <c r="I12" s="1062" t="s">
        <v>12</v>
      </c>
      <c r="J12" s="1062">
        <v>0</v>
      </c>
      <c r="K12" s="1062"/>
      <c r="M12" s="2021">
        <v>49</v>
      </c>
      <c r="N12" s="1111" t="s">
        <v>8</v>
      </c>
      <c r="O12" s="1112">
        <v>3</v>
      </c>
      <c r="P12" s="1043"/>
      <c r="Q12" s="1043"/>
      <c r="R12" s="1043"/>
      <c r="S12" s="1043"/>
      <c r="T12" s="1043"/>
      <c r="U12" s="1043"/>
      <c r="V12" s="1043"/>
      <c r="W12" s="1043"/>
      <c r="X12" s="1043"/>
      <c r="Y12" s="1043"/>
      <c r="Z12" s="1043"/>
      <c r="AA12" s="1043"/>
      <c r="AB12" s="1043"/>
      <c r="AC12" s="1043"/>
      <c r="AD12" s="1043"/>
      <c r="AE12" s="1043"/>
      <c r="AF12" s="1053"/>
    </row>
    <row r="13" spans="1:32" x14ac:dyDescent="0.25">
      <c r="A13" s="1025">
        <v>19</v>
      </c>
      <c r="B13" s="1027" t="s">
        <v>57</v>
      </c>
      <c r="C13" s="1026" t="s">
        <v>42</v>
      </c>
      <c r="D13" s="1027" t="s">
        <v>43</v>
      </c>
      <c r="E13" s="1028">
        <v>0.58333333333333337</v>
      </c>
      <c r="F13" s="1062" t="s">
        <v>9</v>
      </c>
      <c r="G13" s="1057">
        <v>2</v>
      </c>
      <c r="H13" s="1058">
        <v>1</v>
      </c>
      <c r="I13" s="1062" t="s">
        <v>11</v>
      </c>
      <c r="J13" s="1062">
        <v>3</v>
      </c>
      <c r="K13" s="1062"/>
      <c r="M13" s="2022"/>
      <c r="N13" s="1113" t="s">
        <v>9</v>
      </c>
      <c r="O13" s="1110">
        <v>2</v>
      </c>
      <c r="P13" s="1045"/>
      <c r="Q13" s="1043"/>
      <c r="R13" s="1043" t="s">
        <v>82</v>
      </c>
      <c r="S13" s="1043"/>
      <c r="T13" s="1043"/>
      <c r="U13" s="1046"/>
      <c r="V13" s="1043"/>
      <c r="W13" s="1043"/>
      <c r="X13" s="1043"/>
      <c r="Y13" s="1043"/>
      <c r="Z13" s="1043"/>
      <c r="AA13" s="1043"/>
      <c r="AB13" s="1043"/>
      <c r="AC13" s="1043"/>
      <c r="AD13" s="1043"/>
      <c r="AE13" s="1043"/>
      <c r="AF13" s="1053"/>
    </row>
    <row r="14" spans="1:32" x14ac:dyDescent="0.25">
      <c r="A14" s="1025">
        <v>20</v>
      </c>
      <c r="B14" s="1027" t="s">
        <v>57</v>
      </c>
      <c r="C14" s="1026" t="s">
        <v>42</v>
      </c>
      <c r="D14" s="1027" t="s">
        <v>43</v>
      </c>
      <c r="E14" s="1028">
        <v>0.83333333333333337</v>
      </c>
      <c r="F14" s="1062" t="s">
        <v>12</v>
      </c>
      <c r="G14" s="1057">
        <v>2</v>
      </c>
      <c r="H14" s="1058">
        <v>3</v>
      </c>
      <c r="I14" s="1062" t="s">
        <v>10</v>
      </c>
      <c r="J14" s="1062">
        <v>3</v>
      </c>
      <c r="K14" s="1062"/>
      <c r="M14" s="1043"/>
      <c r="N14" s="54" t="s">
        <v>93</v>
      </c>
      <c r="O14" s="58">
        <v>5</v>
      </c>
      <c r="P14" s="1047"/>
      <c r="Q14" s="1043"/>
      <c r="R14" s="2021">
        <v>57</v>
      </c>
      <c r="S14" s="1111" t="s">
        <v>8</v>
      </c>
      <c r="T14" s="1112">
        <v>1</v>
      </c>
      <c r="U14" s="1043"/>
      <c r="V14" s="1043"/>
      <c r="W14" s="1043"/>
      <c r="X14" s="1043"/>
      <c r="Y14" s="1043"/>
      <c r="Z14" s="1043"/>
      <c r="AA14" s="1043"/>
      <c r="AB14" s="1043"/>
      <c r="AC14" s="1043"/>
      <c r="AD14" s="1043"/>
      <c r="AE14" s="1053"/>
      <c r="AF14" s="1053"/>
    </row>
    <row r="15" spans="1:32" x14ac:dyDescent="0.25">
      <c r="A15" s="1025">
        <v>35</v>
      </c>
      <c r="B15" s="1027" t="s">
        <v>57</v>
      </c>
      <c r="C15" s="1026" t="s">
        <v>29</v>
      </c>
      <c r="D15" s="1027" t="s">
        <v>48</v>
      </c>
      <c r="E15" s="1028">
        <v>0.83333333333333337</v>
      </c>
      <c r="F15" s="1062" t="s">
        <v>12</v>
      </c>
      <c r="G15" s="1057">
        <v>1</v>
      </c>
      <c r="H15" s="1058">
        <v>2</v>
      </c>
      <c r="I15" s="1062" t="s">
        <v>9</v>
      </c>
      <c r="J15" s="1062">
        <v>0</v>
      </c>
      <c r="K15" s="1062"/>
      <c r="M15" s="1043" t="s">
        <v>74</v>
      </c>
      <c r="N15" s="1043"/>
      <c r="O15" s="1043"/>
      <c r="P15" s="1047"/>
      <c r="Q15" s="1048"/>
      <c r="R15" s="2022"/>
      <c r="S15" s="1113" t="s">
        <v>15</v>
      </c>
      <c r="T15" s="1110">
        <v>2</v>
      </c>
      <c r="U15" s="1045"/>
      <c r="V15" s="1043"/>
      <c r="W15" s="1043"/>
      <c r="X15" s="1043"/>
      <c r="Y15" s="1043"/>
      <c r="Z15" s="1043"/>
      <c r="AA15" s="1043"/>
      <c r="AB15" s="1043"/>
      <c r="AC15" s="1043"/>
      <c r="AD15" s="1043"/>
      <c r="AE15" s="1053"/>
      <c r="AF15" s="1053"/>
    </row>
    <row r="16" spans="1:32" x14ac:dyDescent="0.25">
      <c r="A16" s="1025">
        <v>36</v>
      </c>
      <c r="B16" s="1027" t="s">
        <v>57</v>
      </c>
      <c r="C16" s="1026" t="s">
        <v>29</v>
      </c>
      <c r="D16" s="1027" t="s">
        <v>48</v>
      </c>
      <c r="E16" s="1028">
        <v>0.83333333333333337</v>
      </c>
      <c r="F16" s="1062" t="s">
        <v>10</v>
      </c>
      <c r="G16" s="1057">
        <v>3</v>
      </c>
      <c r="H16" s="1058">
        <v>1</v>
      </c>
      <c r="I16" s="1062" t="s">
        <v>11</v>
      </c>
      <c r="J16" s="1062">
        <v>0</v>
      </c>
      <c r="K16" s="1062"/>
      <c r="M16" s="2021">
        <v>50</v>
      </c>
      <c r="N16" s="1111" t="s">
        <v>15</v>
      </c>
      <c r="O16" s="1112">
        <v>1</v>
      </c>
      <c r="P16" s="1049"/>
      <c r="Q16" s="1043"/>
      <c r="R16" s="1043"/>
      <c r="S16" s="54" t="s">
        <v>93</v>
      </c>
      <c r="T16" s="58">
        <v>9</v>
      </c>
      <c r="U16" s="1047"/>
      <c r="V16" s="1043"/>
      <c r="W16" s="1043"/>
      <c r="X16" s="1043"/>
      <c r="Y16" s="1043"/>
      <c r="Z16" s="1043"/>
      <c r="AA16" s="1043"/>
      <c r="AB16" s="1043"/>
      <c r="AC16" s="1043"/>
      <c r="AD16" s="1043"/>
      <c r="AE16" s="1053"/>
      <c r="AF16" s="1053"/>
    </row>
    <row r="17" spans="1:32" x14ac:dyDescent="0.25">
      <c r="A17" s="1025"/>
      <c r="B17" s="1027"/>
      <c r="C17" s="1026"/>
      <c r="D17" s="1027"/>
      <c r="E17" s="1028"/>
      <c r="J17" s="55">
        <f>SUM(J11:J16)</f>
        <v>6</v>
      </c>
      <c r="K17" s="56"/>
      <c r="M17" s="2022"/>
      <c r="N17" s="2000" t="s">
        <v>21</v>
      </c>
      <c r="O17" s="1110">
        <v>1</v>
      </c>
      <c r="P17" s="1043"/>
      <c r="Q17" s="1043"/>
      <c r="R17" s="1043"/>
      <c r="S17" s="1043"/>
      <c r="T17" s="1043"/>
      <c r="U17" s="1047"/>
      <c r="V17" s="1043"/>
      <c r="W17" s="1043" t="s">
        <v>86</v>
      </c>
      <c r="X17" s="1043"/>
      <c r="Y17" s="1043"/>
      <c r="Z17" s="1043"/>
      <c r="AA17" s="1043"/>
      <c r="AB17" s="1043"/>
      <c r="AC17" s="1043"/>
      <c r="AD17" s="1043"/>
      <c r="AE17" s="1053"/>
      <c r="AF17" s="1053"/>
    </row>
    <row r="18" spans="1:32" x14ac:dyDescent="0.25">
      <c r="A18" s="1025">
        <v>5</v>
      </c>
      <c r="B18" s="1027" t="s">
        <v>61</v>
      </c>
      <c r="C18" s="1026" t="s">
        <v>13</v>
      </c>
      <c r="D18" s="1027" t="s">
        <v>14</v>
      </c>
      <c r="E18" s="1039">
        <v>0.5</v>
      </c>
      <c r="F18" s="1062" t="s">
        <v>15</v>
      </c>
      <c r="G18" s="1057">
        <v>3</v>
      </c>
      <c r="H18" s="1058">
        <v>2</v>
      </c>
      <c r="I18" s="1062" t="s">
        <v>16</v>
      </c>
      <c r="J18" s="1062">
        <v>3</v>
      </c>
      <c r="K18" s="1062"/>
      <c r="M18" s="1043"/>
      <c r="N18" s="54" t="s">
        <v>93</v>
      </c>
      <c r="O18" s="58">
        <v>1</v>
      </c>
      <c r="P18" s="1043"/>
      <c r="Q18" s="1043"/>
      <c r="R18" s="1043"/>
      <c r="S18" s="1043"/>
      <c r="T18" s="1043"/>
      <c r="U18" s="1047"/>
      <c r="V18" s="1043"/>
      <c r="W18" s="2021">
        <v>61</v>
      </c>
      <c r="X18" s="1111" t="s">
        <v>15</v>
      </c>
      <c r="Y18" s="1112">
        <v>2</v>
      </c>
      <c r="Z18" s="1043"/>
      <c r="AA18" s="1050"/>
      <c r="AB18" s="1043"/>
      <c r="AC18" s="1043"/>
      <c r="AD18" s="1043"/>
      <c r="AE18" s="1053"/>
      <c r="AF18" s="1053"/>
    </row>
    <row r="19" spans="1:32" x14ac:dyDescent="0.25">
      <c r="A19" s="1025">
        <v>6</v>
      </c>
      <c r="B19" s="1027" t="s">
        <v>61</v>
      </c>
      <c r="C19" s="1026" t="s">
        <v>13</v>
      </c>
      <c r="D19" s="1027" t="s">
        <v>14</v>
      </c>
      <c r="E19" s="1028">
        <v>0.75</v>
      </c>
      <c r="F19" s="1062" t="s">
        <v>73</v>
      </c>
      <c r="G19" s="1057">
        <v>1</v>
      </c>
      <c r="H19" s="1058">
        <v>1</v>
      </c>
      <c r="I19" s="1062" t="s">
        <v>17</v>
      </c>
      <c r="J19" s="1062">
        <v>0</v>
      </c>
      <c r="K19" s="1062"/>
      <c r="M19" s="1043" t="s">
        <v>78</v>
      </c>
      <c r="N19" s="1043"/>
      <c r="O19" s="1043"/>
      <c r="P19" s="1043"/>
      <c r="Q19" s="1043"/>
      <c r="R19" s="1043"/>
      <c r="S19" s="1043"/>
      <c r="T19" s="1043"/>
      <c r="U19" s="1047"/>
      <c r="V19" s="1048"/>
      <c r="W19" s="2022"/>
      <c r="X19" s="2000" t="s">
        <v>24</v>
      </c>
      <c r="Y19" s="1110">
        <v>4</v>
      </c>
      <c r="Z19" s="1045"/>
      <c r="AA19" s="1051"/>
      <c r="AB19" s="1043"/>
      <c r="AC19" s="1043"/>
      <c r="AD19" s="1043"/>
      <c r="AE19" s="1053"/>
      <c r="AF19" s="1053"/>
    </row>
    <row r="20" spans="1:32" x14ac:dyDescent="0.25">
      <c r="A20" s="1025">
        <v>21</v>
      </c>
      <c r="B20" s="1027" t="s">
        <v>61</v>
      </c>
      <c r="C20" s="1026" t="s">
        <v>1</v>
      </c>
      <c r="D20" s="1027" t="s">
        <v>44</v>
      </c>
      <c r="E20" s="1028">
        <v>0.70833333333333337</v>
      </c>
      <c r="F20" s="1062" t="s">
        <v>15</v>
      </c>
      <c r="G20" s="1057">
        <v>2</v>
      </c>
      <c r="H20" s="1058">
        <v>1</v>
      </c>
      <c r="I20" s="1062" t="s">
        <v>73</v>
      </c>
      <c r="J20" s="1062">
        <v>3</v>
      </c>
      <c r="K20" s="1062"/>
      <c r="M20" s="2021">
        <v>53</v>
      </c>
      <c r="N20" s="1111" t="s">
        <v>24</v>
      </c>
      <c r="O20" s="1112">
        <v>3</v>
      </c>
      <c r="P20" s="1043"/>
      <c r="Q20" s="1043"/>
      <c r="R20" s="1043"/>
      <c r="S20" s="1043"/>
      <c r="T20" s="1043"/>
      <c r="U20" s="1047"/>
      <c r="V20" s="1043"/>
      <c r="W20" s="1043"/>
      <c r="X20" s="54" t="s">
        <v>93</v>
      </c>
      <c r="Y20" s="58">
        <v>5</v>
      </c>
      <c r="Z20" s="1047"/>
      <c r="AA20" s="1043"/>
      <c r="AB20" s="1043"/>
      <c r="AC20" s="1043"/>
      <c r="AD20" s="1043"/>
      <c r="AE20" s="1053"/>
      <c r="AF20" s="1053"/>
    </row>
    <row r="21" spans="1:32" x14ac:dyDescent="0.25">
      <c r="A21" s="1025">
        <v>22</v>
      </c>
      <c r="B21" s="1027" t="s">
        <v>61</v>
      </c>
      <c r="C21" s="1026" t="s">
        <v>1</v>
      </c>
      <c r="D21" s="1027" t="s">
        <v>44</v>
      </c>
      <c r="E21" s="1028">
        <v>0.58333333333333337</v>
      </c>
      <c r="F21" s="1062" t="s">
        <v>17</v>
      </c>
      <c r="G21" s="1057">
        <v>1</v>
      </c>
      <c r="H21" s="1058">
        <v>2</v>
      </c>
      <c r="I21" s="1062" t="s">
        <v>16</v>
      </c>
      <c r="J21" s="1062">
        <v>0</v>
      </c>
      <c r="K21" s="1062"/>
      <c r="M21" s="2022"/>
      <c r="N21" s="2000" t="s">
        <v>32</v>
      </c>
      <c r="O21" s="1110">
        <v>1</v>
      </c>
      <c r="P21" s="1045"/>
      <c r="Q21" s="1043"/>
      <c r="R21" s="1043" t="s">
        <v>83</v>
      </c>
      <c r="S21" s="1043"/>
      <c r="T21" s="1043"/>
      <c r="U21" s="1047"/>
      <c r="V21" s="1043"/>
      <c r="W21" s="1043"/>
      <c r="X21" s="1043"/>
      <c r="Y21" s="1043"/>
      <c r="Z21" s="1047"/>
      <c r="AA21" s="1043"/>
      <c r="AB21" s="1043"/>
      <c r="AC21" s="1043"/>
      <c r="AD21" s="1043"/>
      <c r="AE21" s="1053"/>
      <c r="AF21" s="1053"/>
    </row>
    <row r="22" spans="1:32" x14ac:dyDescent="0.25">
      <c r="A22" s="1025">
        <v>37</v>
      </c>
      <c r="B22" s="1027" t="s">
        <v>61</v>
      </c>
      <c r="C22" s="1026" t="s">
        <v>37</v>
      </c>
      <c r="D22" s="1027" t="s">
        <v>49</v>
      </c>
      <c r="E22" s="1028">
        <v>0.66666666666666663</v>
      </c>
      <c r="F22" s="1062" t="s">
        <v>17</v>
      </c>
      <c r="G22" s="1057">
        <v>1</v>
      </c>
      <c r="H22" s="1058">
        <v>2</v>
      </c>
      <c r="I22" s="1062" t="s">
        <v>15</v>
      </c>
      <c r="J22" s="1062">
        <v>0</v>
      </c>
      <c r="K22" s="1062"/>
      <c r="M22" s="1043"/>
      <c r="N22" s="54" t="s">
        <v>93</v>
      </c>
      <c r="O22" s="58">
        <v>1</v>
      </c>
      <c r="P22" s="1047"/>
      <c r="Q22" s="1043"/>
      <c r="R22" s="2021">
        <v>58</v>
      </c>
      <c r="S22" s="1111" t="s">
        <v>24</v>
      </c>
      <c r="T22" s="1112">
        <v>2</v>
      </c>
      <c r="U22" s="1049"/>
      <c r="V22" s="1043"/>
      <c r="W22" s="1043"/>
      <c r="X22" s="1043"/>
      <c r="Y22" s="1043"/>
      <c r="Z22" s="1047"/>
      <c r="AA22" s="1043"/>
      <c r="AB22" s="1043"/>
      <c r="AC22" s="1043"/>
      <c r="AD22" s="1043"/>
      <c r="AE22" s="1053"/>
      <c r="AF22" s="1053"/>
    </row>
    <row r="23" spans="1:32" x14ac:dyDescent="0.25">
      <c r="A23" s="1025">
        <v>38</v>
      </c>
      <c r="B23" s="1027" t="s">
        <v>61</v>
      </c>
      <c r="C23" s="1026" t="s">
        <v>37</v>
      </c>
      <c r="D23" s="1027" t="s">
        <v>49</v>
      </c>
      <c r="E23" s="1028">
        <v>0.66666666666666663</v>
      </c>
      <c r="F23" s="1062" t="s">
        <v>16</v>
      </c>
      <c r="G23" s="1057">
        <v>1</v>
      </c>
      <c r="H23" s="1058">
        <v>2</v>
      </c>
      <c r="I23" s="1062" t="s">
        <v>73</v>
      </c>
      <c r="J23" s="1062">
        <v>3</v>
      </c>
      <c r="K23" s="1062"/>
      <c r="M23" s="1043" t="s">
        <v>79</v>
      </c>
      <c r="N23" s="1043"/>
      <c r="O23" s="1043"/>
      <c r="P23" s="1047"/>
      <c r="Q23" s="1048"/>
      <c r="R23" s="2022"/>
      <c r="S23" s="1113" t="s">
        <v>33</v>
      </c>
      <c r="T23" s="1110">
        <v>2</v>
      </c>
      <c r="U23" s="1043"/>
      <c r="V23" s="1043"/>
      <c r="W23" s="1043"/>
      <c r="X23" s="1043"/>
      <c r="Y23" s="1043"/>
      <c r="Z23" s="1047"/>
      <c r="AA23" s="1043"/>
      <c r="AB23" s="1043"/>
      <c r="AC23" s="1043"/>
      <c r="AD23" s="1043"/>
      <c r="AE23" s="1053"/>
      <c r="AF23" s="1053"/>
    </row>
    <row r="24" spans="1:32" x14ac:dyDescent="0.25">
      <c r="A24" s="1025"/>
      <c r="B24" s="1027"/>
      <c r="C24" s="1026"/>
      <c r="D24" s="1027"/>
      <c r="E24" s="1028"/>
      <c r="J24" s="56">
        <f>SUM(J18:J23)</f>
        <v>9</v>
      </c>
      <c r="K24" s="56"/>
      <c r="M24" s="2021">
        <v>54</v>
      </c>
      <c r="N24" s="1111" t="s">
        <v>33</v>
      </c>
      <c r="O24" s="1112">
        <v>2</v>
      </c>
      <c r="P24" s="1049"/>
      <c r="Q24" s="1043"/>
      <c r="R24" s="1043"/>
      <c r="S24" s="54" t="s">
        <v>93</v>
      </c>
      <c r="T24" s="58">
        <v>6</v>
      </c>
      <c r="U24" s="1043"/>
      <c r="V24" s="1043"/>
      <c r="W24" s="1043"/>
      <c r="X24" s="1043"/>
      <c r="Y24" s="1043"/>
      <c r="Z24" s="1047"/>
      <c r="AA24" s="1043"/>
      <c r="AB24" s="1043" t="s">
        <v>89</v>
      </c>
      <c r="AC24" s="1043"/>
      <c r="AD24" s="1043"/>
      <c r="AE24" s="1053"/>
      <c r="AF24" s="1053"/>
    </row>
    <row r="25" spans="1:32" x14ac:dyDescent="0.25">
      <c r="A25" s="1025">
        <v>7</v>
      </c>
      <c r="B25" s="1027" t="s">
        <v>60</v>
      </c>
      <c r="C25" s="1026" t="s">
        <v>13</v>
      </c>
      <c r="D25" s="1027" t="s">
        <v>14</v>
      </c>
      <c r="E25" s="1028">
        <v>0.625</v>
      </c>
      <c r="F25" s="1062" t="s">
        <v>18</v>
      </c>
      <c r="G25" s="1057">
        <v>3</v>
      </c>
      <c r="H25" s="1058">
        <v>1</v>
      </c>
      <c r="I25" s="1062" t="s">
        <v>19</v>
      </c>
      <c r="J25" s="1062">
        <v>0</v>
      </c>
      <c r="K25" s="1062"/>
      <c r="M25" s="2022"/>
      <c r="N25" s="2000" t="s">
        <v>40</v>
      </c>
      <c r="O25" s="1110">
        <v>1</v>
      </c>
      <c r="P25" s="1043"/>
      <c r="Q25" s="1043"/>
      <c r="R25" s="1043"/>
      <c r="S25" s="1043"/>
      <c r="T25" s="1043"/>
      <c r="U25" s="1043"/>
      <c r="V25" s="1043"/>
      <c r="W25" s="1043"/>
      <c r="X25" s="1043"/>
      <c r="Y25" s="1043"/>
      <c r="Z25" s="1047"/>
      <c r="AA25" s="1043"/>
      <c r="AB25" s="2021">
        <v>64</v>
      </c>
      <c r="AC25" s="2001" t="s">
        <v>24</v>
      </c>
      <c r="AD25" s="1112">
        <v>1</v>
      </c>
      <c r="AE25" s="1053"/>
      <c r="AF25" s="1053"/>
    </row>
    <row r="26" spans="1:32" x14ac:dyDescent="0.25">
      <c r="A26" s="1025">
        <v>8</v>
      </c>
      <c r="B26" s="1027" t="s">
        <v>60</v>
      </c>
      <c r="C26" s="1026" t="s">
        <v>13</v>
      </c>
      <c r="D26" s="1027" t="s">
        <v>14</v>
      </c>
      <c r="E26" s="1039">
        <v>0.875</v>
      </c>
      <c r="F26" s="1062" t="s">
        <v>20</v>
      </c>
      <c r="G26" s="1057">
        <v>1</v>
      </c>
      <c r="H26" s="1058">
        <v>1</v>
      </c>
      <c r="I26" s="1062" t="s">
        <v>21</v>
      </c>
      <c r="J26" s="1062">
        <v>0</v>
      </c>
      <c r="K26" s="1062"/>
      <c r="M26" s="1042"/>
      <c r="N26" s="54" t="s">
        <v>93</v>
      </c>
      <c r="O26" s="58">
        <v>1</v>
      </c>
      <c r="P26" s="1043"/>
      <c r="Q26" s="1043"/>
      <c r="R26" s="1043"/>
      <c r="S26" s="1043"/>
      <c r="T26" s="1043"/>
      <c r="U26" s="1043"/>
      <c r="V26" s="1043"/>
      <c r="W26" s="1043"/>
      <c r="X26" s="1043"/>
      <c r="Y26" s="1043"/>
      <c r="Z26" s="1047"/>
      <c r="AA26" s="1048"/>
      <c r="AB26" s="2022"/>
      <c r="AC26" s="2000" t="s">
        <v>10</v>
      </c>
      <c r="AD26" s="1110">
        <v>2</v>
      </c>
      <c r="AE26" s="1053"/>
      <c r="AF26" s="1053"/>
    </row>
    <row r="27" spans="1:32" x14ac:dyDescent="0.25">
      <c r="A27" s="1025">
        <v>23</v>
      </c>
      <c r="B27" s="1062" t="s">
        <v>60</v>
      </c>
      <c r="C27" s="1026" t="s">
        <v>1</v>
      </c>
      <c r="D27" s="1027" t="s">
        <v>44</v>
      </c>
      <c r="E27" s="1028">
        <v>0.83333333333333337</v>
      </c>
      <c r="F27" s="1062" t="s">
        <v>18</v>
      </c>
      <c r="G27" s="1057">
        <v>2</v>
      </c>
      <c r="H27" s="1058">
        <v>1</v>
      </c>
      <c r="I27" s="1062" t="s">
        <v>20</v>
      </c>
      <c r="J27" s="1062">
        <v>0</v>
      </c>
      <c r="K27" s="1062"/>
      <c r="M27" s="1043" t="s">
        <v>76</v>
      </c>
      <c r="N27" s="1043"/>
      <c r="O27" s="1043"/>
      <c r="P27" s="1043"/>
      <c r="Q27" s="1043"/>
      <c r="R27" s="1043"/>
      <c r="S27" s="1043"/>
      <c r="T27" s="1043"/>
      <c r="U27" s="1043"/>
      <c r="V27" s="1043"/>
      <c r="W27" s="1043"/>
      <c r="X27" s="1043"/>
      <c r="Y27" s="1043"/>
      <c r="Z27" s="1047"/>
      <c r="AA27" s="1043"/>
      <c r="AB27" s="1043"/>
      <c r="AC27" s="54" t="s">
        <v>93</v>
      </c>
      <c r="AD27" s="58">
        <v>0</v>
      </c>
      <c r="AE27" s="1053"/>
      <c r="AF27" s="1053"/>
    </row>
    <row r="28" spans="1:32" x14ac:dyDescent="0.25">
      <c r="A28" s="1025">
        <v>24</v>
      </c>
      <c r="B28" s="1027" t="s">
        <v>60</v>
      </c>
      <c r="C28" s="1026" t="s">
        <v>5</v>
      </c>
      <c r="D28" s="1027" t="s">
        <v>45</v>
      </c>
      <c r="E28" s="1028">
        <v>0.70833333333333337</v>
      </c>
      <c r="F28" s="1062" t="s">
        <v>21</v>
      </c>
      <c r="G28" s="1057">
        <v>2</v>
      </c>
      <c r="H28" s="1058">
        <v>1</v>
      </c>
      <c r="I28" s="1062" t="s">
        <v>19</v>
      </c>
      <c r="J28" s="1062">
        <v>3</v>
      </c>
      <c r="K28" s="1062"/>
      <c r="M28" s="2021">
        <v>51</v>
      </c>
      <c r="N28" s="1111" t="s">
        <v>10</v>
      </c>
      <c r="O28" s="1112">
        <v>3</v>
      </c>
      <c r="P28" s="1043"/>
      <c r="Q28" s="1043"/>
      <c r="R28" s="1043"/>
      <c r="S28" s="1043"/>
      <c r="T28" s="1043"/>
      <c r="U28" s="1043"/>
      <c r="V28" s="1043"/>
      <c r="W28" s="1043"/>
      <c r="X28" s="1043"/>
      <c r="Y28" s="1043"/>
      <c r="Z28" s="1047"/>
      <c r="AA28" s="1043"/>
      <c r="AB28" s="1043"/>
      <c r="AC28" s="1043"/>
      <c r="AD28" s="1043"/>
      <c r="AE28" s="1053"/>
      <c r="AF28" s="1053"/>
    </row>
    <row r="29" spans="1:32" x14ac:dyDescent="0.25">
      <c r="A29" s="1025">
        <v>39</v>
      </c>
      <c r="B29" s="1027" t="s">
        <v>60</v>
      </c>
      <c r="C29" s="1026" t="s">
        <v>37</v>
      </c>
      <c r="D29" s="1027" t="s">
        <v>49</v>
      </c>
      <c r="E29" s="1028">
        <v>0.83333333333333337</v>
      </c>
      <c r="F29" s="1062" t="s">
        <v>21</v>
      </c>
      <c r="G29" s="1057">
        <v>2</v>
      </c>
      <c r="H29" s="1058">
        <v>3</v>
      </c>
      <c r="I29" s="1062" t="s">
        <v>18</v>
      </c>
      <c r="J29" s="1062">
        <v>3</v>
      </c>
      <c r="K29" s="1062"/>
      <c r="M29" s="2022"/>
      <c r="N29" s="1113" t="s">
        <v>3</v>
      </c>
      <c r="O29" s="1110">
        <v>1</v>
      </c>
      <c r="P29" s="1045"/>
      <c r="Q29" s="1043"/>
      <c r="R29" s="1043" t="s">
        <v>85</v>
      </c>
      <c r="S29" s="1043"/>
      <c r="T29" s="1043"/>
      <c r="U29" s="1043"/>
      <c r="V29" s="1043"/>
      <c r="W29" s="1043"/>
      <c r="X29" s="1043"/>
      <c r="Y29" s="1043"/>
      <c r="Z29" s="1047"/>
      <c r="AA29" s="1043"/>
      <c r="AB29" s="1043"/>
      <c r="AC29" s="1043"/>
      <c r="AD29" s="1043"/>
      <c r="AE29" s="1053"/>
      <c r="AF29" s="1053"/>
    </row>
    <row r="30" spans="1:32" x14ac:dyDescent="0.25">
      <c r="A30" s="1025">
        <v>40</v>
      </c>
      <c r="B30" s="1027" t="s">
        <v>60</v>
      </c>
      <c r="C30" s="1026" t="s">
        <v>37</v>
      </c>
      <c r="D30" s="1027" t="s">
        <v>49</v>
      </c>
      <c r="E30" s="1028">
        <v>0.83333333333333337</v>
      </c>
      <c r="F30" s="1062" t="s">
        <v>19</v>
      </c>
      <c r="G30" s="1057">
        <v>1</v>
      </c>
      <c r="H30" s="1058">
        <v>2</v>
      </c>
      <c r="I30" s="1062" t="s">
        <v>20</v>
      </c>
      <c r="J30" s="1062">
        <v>5</v>
      </c>
      <c r="K30" s="1062"/>
      <c r="M30" s="1043"/>
      <c r="N30" s="54" t="s">
        <v>93</v>
      </c>
      <c r="O30" s="58">
        <v>2</v>
      </c>
      <c r="P30" s="1047"/>
      <c r="Q30" s="1043"/>
      <c r="R30" s="2021">
        <v>59</v>
      </c>
      <c r="S30" s="2001" t="s">
        <v>10</v>
      </c>
      <c r="T30" s="1112">
        <v>3</v>
      </c>
      <c r="U30" s="1043"/>
      <c r="V30" s="1043"/>
      <c r="W30" s="1043"/>
      <c r="X30" s="1043"/>
      <c r="Y30" s="1043"/>
      <c r="Z30" s="1047"/>
      <c r="AA30" s="1043"/>
      <c r="AB30" s="1043"/>
      <c r="AC30" s="1043"/>
      <c r="AD30" s="1043"/>
      <c r="AE30" s="1053"/>
      <c r="AF30" s="1053"/>
    </row>
    <row r="31" spans="1:32" x14ac:dyDescent="0.25">
      <c r="A31" s="1025"/>
      <c r="B31" s="1027"/>
      <c r="C31" s="1026"/>
      <c r="D31" s="1027"/>
      <c r="E31" s="1028"/>
      <c r="J31" s="56">
        <f>SUM(J25:J30)</f>
        <v>11</v>
      </c>
      <c r="K31" s="56"/>
      <c r="M31" s="1043" t="s">
        <v>77</v>
      </c>
      <c r="N31" s="1043"/>
      <c r="O31" s="1043"/>
      <c r="P31" s="1047"/>
      <c r="Q31" s="1048"/>
      <c r="R31" s="2022"/>
      <c r="S31" s="2000" t="s">
        <v>18</v>
      </c>
      <c r="T31" s="1110">
        <v>1</v>
      </c>
      <c r="U31" s="1045"/>
      <c r="V31" s="1043"/>
      <c r="W31" s="1043"/>
      <c r="X31" s="1043"/>
      <c r="Y31" s="1043"/>
      <c r="Z31" s="1047"/>
      <c r="AA31" s="1043"/>
      <c r="AB31" s="1043"/>
      <c r="AC31" s="1043"/>
      <c r="AD31" s="1043"/>
      <c r="AE31" s="1053"/>
      <c r="AF31" s="1053"/>
    </row>
    <row r="32" spans="1:32" x14ac:dyDescent="0.25">
      <c r="A32" s="1025">
        <v>9</v>
      </c>
      <c r="B32" s="1027" t="s">
        <v>59</v>
      </c>
      <c r="C32" s="1026" t="s">
        <v>22</v>
      </c>
      <c r="D32" s="1027" t="s">
        <v>23</v>
      </c>
      <c r="E32" s="1028">
        <v>0.83333333333333337</v>
      </c>
      <c r="F32" s="1062" t="s">
        <v>24</v>
      </c>
      <c r="G32" s="1057">
        <v>2</v>
      </c>
      <c r="H32" s="1058">
        <v>1</v>
      </c>
      <c r="I32" s="1062" t="s">
        <v>25</v>
      </c>
      <c r="J32" s="50">
        <v>0</v>
      </c>
      <c r="K32" s="50"/>
      <c r="M32" s="2021">
        <v>52</v>
      </c>
      <c r="N32" s="2001" t="s">
        <v>18</v>
      </c>
      <c r="O32" s="1112">
        <v>1</v>
      </c>
      <c r="P32" s="1049"/>
      <c r="Q32" s="1043"/>
      <c r="R32" s="1043"/>
      <c r="S32" s="54" t="s">
        <v>93</v>
      </c>
      <c r="T32" s="58">
        <v>0</v>
      </c>
      <c r="U32" s="1047"/>
      <c r="V32" s="1043"/>
      <c r="W32" s="1043"/>
      <c r="X32" s="1043"/>
      <c r="Y32" s="1043"/>
      <c r="Z32" s="1047"/>
      <c r="AA32" s="1043"/>
      <c r="AB32" s="1043"/>
      <c r="AC32" s="1043"/>
      <c r="AD32" s="1043"/>
      <c r="AE32" s="1053"/>
      <c r="AF32" s="1053"/>
    </row>
    <row r="33" spans="1:32" x14ac:dyDescent="0.25">
      <c r="A33" s="1025">
        <v>10</v>
      </c>
      <c r="B33" s="1027" t="s">
        <v>59</v>
      </c>
      <c r="C33" s="1026" t="s">
        <v>22</v>
      </c>
      <c r="D33" s="1027" t="s">
        <v>23</v>
      </c>
      <c r="E33" s="1028">
        <v>0.58333333333333337</v>
      </c>
      <c r="F33" s="1062" t="s">
        <v>72</v>
      </c>
      <c r="G33" s="1057">
        <v>1</v>
      </c>
      <c r="H33" s="1058">
        <v>2</v>
      </c>
      <c r="I33" s="1062" t="s">
        <v>26</v>
      </c>
      <c r="J33" s="50">
        <v>3</v>
      </c>
      <c r="K33" s="50"/>
      <c r="M33" s="2022"/>
      <c r="N33" s="2000" t="s">
        <v>73</v>
      </c>
      <c r="O33" s="1110">
        <v>1</v>
      </c>
      <c r="P33" s="1043"/>
      <c r="Q33" s="1043"/>
      <c r="R33" s="1043"/>
      <c r="S33" s="1043"/>
      <c r="T33" s="1043"/>
      <c r="U33" s="1047"/>
      <c r="V33" s="1043"/>
      <c r="W33" s="1043" t="s">
        <v>87</v>
      </c>
      <c r="X33" s="1043"/>
      <c r="Y33" s="1043"/>
      <c r="Z33" s="1047"/>
      <c r="AA33" s="1050"/>
      <c r="AB33" s="2027" t="s">
        <v>70</v>
      </c>
      <c r="AC33" s="2028"/>
      <c r="AD33" s="2028"/>
      <c r="AE33" s="1053"/>
      <c r="AF33" s="1053"/>
    </row>
    <row r="34" spans="1:32" x14ac:dyDescent="0.25">
      <c r="A34" s="1025">
        <v>25</v>
      </c>
      <c r="B34" s="1027" t="s">
        <v>59</v>
      </c>
      <c r="C34" s="1026" t="s">
        <v>5</v>
      </c>
      <c r="D34" s="1027" t="s">
        <v>45</v>
      </c>
      <c r="E34" s="1028">
        <v>0.58333333333333337</v>
      </c>
      <c r="F34" s="1062" t="s">
        <v>24</v>
      </c>
      <c r="G34" s="1057">
        <v>2</v>
      </c>
      <c r="H34" s="1058">
        <v>1</v>
      </c>
      <c r="I34" s="1062" t="s">
        <v>72</v>
      </c>
      <c r="J34" s="50">
        <v>3</v>
      </c>
      <c r="K34" s="50"/>
      <c r="M34" s="1043"/>
      <c r="N34" s="54" t="s">
        <v>93</v>
      </c>
      <c r="O34" s="58">
        <v>0</v>
      </c>
      <c r="P34" s="1043"/>
      <c r="Q34" s="1043"/>
      <c r="R34" s="1043"/>
      <c r="S34" s="1043"/>
      <c r="T34" s="1043"/>
      <c r="U34" s="1047"/>
      <c r="V34" s="1043"/>
      <c r="W34" s="2021">
        <v>62</v>
      </c>
      <c r="X34" s="2001" t="s">
        <v>10</v>
      </c>
      <c r="Y34" s="1112">
        <v>3</v>
      </c>
      <c r="Z34" s="1049"/>
      <c r="AA34" s="1050"/>
      <c r="AB34" s="2029"/>
      <c r="AC34" s="2030"/>
      <c r="AD34" s="2030"/>
      <c r="AE34" s="1053"/>
      <c r="AF34" s="1053"/>
    </row>
    <row r="35" spans="1:32" x14ac:dyDescent="0.25">
      <c r="A35" s="1025">
        <v>26</v>
      </c>
      <c r="B35" s="1027" t="s">
        <v>59</v>
      </c>
      <c r="C35" s="1026" t="s">
        <v>5</v>
      </c>
      <c r="D35" s="1027" t="s">
        <v>45</v>
      </c>
      <c r="E35" s="1028">
        <v>0.83333333333333337</v>
      </c>
      <c r="F35" s="1062" t="s">
        <v>26</v>
      </c>
      <c r="G35" s="1057">
        <v>2</v>
      </c>
      <c r="H35" s="1058">
        <v>2</v>
      </c>
      <c r="I35" s="1062" t="s">
        <v>25</v>
      </c>
      <c r="J35" s="50">
        <v>0</v>
      </c>
      <c r="K35" s="50"/>
      <c r="M35" s="1043" t="s">
        <v>80</v>
      </c>
      <c r="N35" s="1043"/>
      <c r="O35" s="1043"/>
      <c r="P35" s="1043"/>
      <c r="Q35" s="1043"/>
      <c r="R35" s="1043"/>
      <c r="S35" s="1043"/>
      <c r="T35" s="1043"/>
      <c r="U35" s="1047"/>
      <c r="V35" s="1048"/>
      <c r="W35" s="2022"/>
      <c r="X35" s="2000" t="s">
        <v>27</v>
      </c>
      <c r="Y35" s="1110">
        <v>1</v>
      </c>
      <c r="Z35" s="1050"/>
      <c r="AA35" s="1050"/>
      <c r="AB35" s="1043"/>
      <c r="AC35" s="1043"/>
      <c r="AD35" s="1043"/>
      <c r="AE35" s="1053"/>
      <c r="AF35" s="1053"/>
    </row>
    <row r="36" spans="1:32" x14ac:dyDescent="0.25">
      <c r="A36" s="1025">
        <v>41</v>
      </c>
      <c r="B36" s="1027" t="s">
        <v>59</v>
      </c>
      <c r="C36" s="1026" t="s">
        <v>42</v>
      </c>
      <c r="D36" s="1027" t="s">
        <v>50</v>
      </c>
      <c r="E36" s="1028">
        <v>0.83333333333333337</v>
      </c>
      <c r="F36" s="1062" t="s">
        <v>26</v>
      </c>
      <c r="G36" s="1057">
        <v>1</v>
      </c>
      <c r="H36" s="1058">
        <v>3</v>
      </c>
      <c r="I36" s="1062" t="s">
        <v>24</v>
      </c>
      <c r="J36" s="50">
        <v>3</v>
      </c>
      <c r="K36" s="50"/>
      <c r="M36" s="2021">
        <v>55</v>
      </c>
      <c r="N36" s="2001" t="s">
        <v>27</v>
      </c>
      <c r="O36" s="1112">
        <v>2</v>
      </c>
      <c r="P36" s="1043"/>
      <c r="Q36" s="1043"/>
      <c r="R36" s="1043"/>
      <c r="S36" s="1043"/>
      <c r="T36" s="1043"/>
      <c r="U36" s="1047"/>
      <c r="V36" s="1043"/>
      <c r="W36" s="1043"/>
      <c r="X36" s="54" t="s">
        <v>93</v>
      </c>
      <c r="Y36" s="58">
        <v>0</v>
      </c>
      <c r="Z36" s="1043"/>
      <c r="AA36" s="1043"/>
      <c r="AB36" s="1043" t="s">
        <v>88</v>
      </c>
      <c r="AC36" s="1043"/>
      <c r="AD36" s="1043"/>
      <c r="AE36" s="1053"/>
      <c r="AF36" s="1053"/>
    </row>
    <row r="37" spans="1:32" x14ac:dyDescent="0.25">
      <c r="A37" s="1025">
        <v>42</v>
      </c>
      <c r="B37" s="1027" t="s">
        <v>59</v>
      </c>
      <c r="C37" s="1026" t="s">
        <v>42</v>
      </c>
      <c r="D37" s="1027" t="s">
        <v>50</v>
      </c>
      <c r="E37" s="1028">
        <v>0.83333333333333337</v>
      </c>
      <c r="F37" s="1062" t="s">
        <v>25</v>
      </c>
      <c r="G37" s="1057">
        <v>1</v>
      </c>
      <c r="H37" s="1058">
        <v>2</v>
      </c>
      <c r="I37" s="1062" t="s">
        <v>72</v>
      </c>
      <c r="J37" s="50">
        <v>0</v>
      </c>
      <c r="K37" s="50"/>
      <c r="M37" s="2022"/>
      <c r="N37" s="2000" t="s">
        <v>26</v>
      </c>
      <c r="O37" s="1110">
        <v>1</v>
      </c>
      <c r="P37" s="1045"/>
      <c r="Q37" s="1043"/>
      <c r="R37" s="1043" t="s">
        <v>84</v>
      </c>
      <c r="S37" s="1043"/>
      <c r="T37" s="1043"/>
      <c r="U37" s="1047"/>
      <c r="V37" s="1043"/>
      <c r="W37" s="1043"/>
      <c r="X37" s="1043"/>
      <c r="Y37" s="1043"/>
      <c r="Z37" s="1043"/>
      <c r="AA37" s="1043"/>
      <c r="AB37" s="2021">
        <v>63</v>
      </c>
      <c r="AC37" s="2001" t="s">
        <v>15</v>
      </c>
      <c r="AD37" s="1112">
        <v>1</v>
      </c>
      <c r="AE37" s="1053"/>
      <c r="AF37" s="1053"/>
    </row>
    <row r="38" spans="1:32" x14ac:dyDescent="0.25">
      <c r="A38" s="1025"/>
      <c r="B38" s="1027"/>
      <c r="C38" s="1026"/>
      <c r="D38" s="1027"/>
      <c r="E38" s="1028"/>
      <c r="J38" s="56">
        <f>SUM(J32:J37)</f>
        <v>9</v>
      </c>
      <c r="K38" s="56"/>
      <c r="M38" s="1043"/>
      <c r="N38" s="54" t="s">
        <v>93</v>
      </c>
      <c r="O38" s="58">
        <v>0</v>
      </c>
      <c r="P38" s="1047"/>
      <c r="Q38" s="1043"/>
      <c r="R38" s="2021">
        <v>60</v>
      </c>
      <c r="S38" s="2001" t="s">
        <v>27</v>
      </c>
      <c r="T38" s="1112">
        <v>2</v>
      </c>
      <c r="U38" s="1049"/>
      <c r="V38" s="1043"/>
      <c r="W38" s="1043"/>
      <c r="X38" s="1043"/>
      <c r="Y38" s="1043"/>
      <c r="Z38" s="1043"/>
      <c r="AA38" s="1043"/>
      <c r="AB38" s="2022"/>
      <c r="AC38" s="2000" t="s">
        <v>27</v>
      </c>
      <c r="AD38" s="1110">
        <v>2</v>
      </c>
      <c r="AE38" s="1053"/>
      <c r="AF38" s="1053"/>
    </row>
    <row r="39" spans="1:32" x14ac:dyDescent="0.25">
      <c r="A39" s="1025">
        <v>11</v>
      </c>
      <c r="B39" s="1027" t="s">
        <v>62</v>
      </c>
      <c r="C39" s="1026" t="s">
        <v>22</v>
      </c>
      <c r="D39" s="1027" t="s">
        <v>23</v>
      </c>
      <c r="E39" s="1028">
        <v>0.70833333333333337</v>
      </c>
      <c r="F39" s="1062" t="s">
        <v>27</v>
      </c>
      <c r="G39" s="1057">
        <v>3</v>
      </c>
      <c r="H39" s="1058">
        <v>1</v>
      </c>
      <c r="I39" s="1062" t="s">
        <v>28</v>
      </c>
      <c r="J39" s="50">
        <v>0</v>
      </c>
      <c r="K39" s="50"/>
      <c r="M39" s="1043" t="s">
        <v>81</v>
      </c>
      <c r="N39" s="1043"/>
      <c r="O39" s="1043"/>
      <c r="P39" s="1047"/>
      <c r="Q39" s="1048"/>
      <c r="R39" s="2022"/>
      <c r="S39" s="1113" t="s">
        <v>36</v>
      </c>
      <c r="T39" s="1110">
        <v>1</v>
      </c>
      <c r="U39" s="1043"/>
      <c r="V39" s="1043"/>
      <c r="W39" s="1043"/>
      <c r="X39" s="1043"/>
      <c r="Y39" s="1043"/>
      <c r="Z39" s="1043"/>
      <c r="AA39" s="1043"/>
      <c r="AB39" s="1043"/>
      <c r="AC39" s="54" t="s">
        <v>93</v>
      </c>
      <c r="AD39" s="58">
        <v>0</v>
      </c>
      <c r="AE39" s="1053"/>
      <c r="AF39" s="1053"/>
    </row>
    <row r="40" spans="1:32" x14ac:dyDescent="0.25">
      <c r="A40" s="1025">
        <v>12</v>
      </c>
      <c r="B40" s="1027" t="s">
        <v>62</v>
      </c>
      <c r="C40" s="1026" t="s">
        <v>29</v>
      </c>
      <c r="D40" s="1027" t="s">
        <v>30</v>
      </c>
      <c r="E40" s="1028">
        <v>0.58333333333333337</v>
      </c>
      <c r="F40" s="1062" t="s">
        <v>31</v>
      </c>
      <c r="G40" s="1057">
        <v>1</v>
      </c>
      <c r="H40" s="1058">
        <v>2</v>
      </c>
      <c r="I40" s="1062" t="s">
        <v>32</v>
      </c>
      <c r="J40" s="50">
        <v>0</v>
      </c>
      <c r="K40" s="50"/>
      <c r="M40" s="2021">
        <v>56</v>
      </c>
      <c r="N40" s="2001" t="s">
        <v>90</v>
      </c>
      <c r="O40" s="1112">
        <v>1</v>
      </c>
      <c r="P40" s="1049"/>
      <c r="Q40" s="1043"/>
      <c r="R40" s="1043"/>
      <c r="S40" s="54" t="s">
        <v>93</v>
      </c>
      <c r="T40" s="58">
        <v>3</v>
      </c>
      <c r="U40" s="1043"/>
      <c r="V40" s="1043"/>
      <c r="W40" s="1043"/>
      <c r="X40" s="1043"/>
      <c r="Y40" s="1043"/>
      <c r="Z40" s="1043"/>
      <c r="AA40" s="1043"/>
      <c r="AB40" s="1043"/>
      <c r="AC40" s="1043"/>
      <c r="AD40" s="1043"/>
      <c r="AE40" s="1043"/>
      <c r="AF40" s="1053"/>
    </row>
    <row r="41" spans="1:32" x14ac:dyDescent="0.25">
      <c r="A41" s="1025">
        <v>27</v>
      </c>
      <c r="B41" s="1027" t="s">
        <v>62</v>
      </c>
      <c r="C41" s="1026" t="s">
        <v>13</v>
      </c>
      <c r="D41" s="1027" t="s">
        <v>46</v>
      </c>
      <c r="E41" s="1028">
        <v>0.83333333333333337</v>
      </c>
      <c r="F41" s="1062" t="s">
        <v>27</v>
      </c>
      <c r="G41" s="1057">
        <v>2</v>
      </c>
      <c r="H41" s="1058">
        <v>1</v>
      </c>
      <c r="I41" s="1062" t="s">
        <v>31</v>
      </c>
      <c r="J41" s="50">
        <v>5</v>
      </c>
      <c r="K41" s="50"/>
      <c r="M41" s="2022"/>
      <c r="N41" s="1113" t="s">
        <v>36</v>
      </c>
      <c r="O41" s="1110">
        <v>3</v>
      </c>
      <c r="P41" s="1043"/>
      <c r="Q41" s="1043"/>
      <c r="R41" s="1043"/>
      <c r="S41" s="1043"/>
      <c r="T41" s="1043"/>
      <c r="U41" s="1043"/>
      <c r="V41" s="1043"/>
      <c r="W41" s="1043"/>
      <c r="X41" s="1043"/>
      <c r="Y41" s="1043"/>
      <c r="Z41" s="1043"/>
      <c r="AA41" s="1053"/>
      <c r="AB41" s="1053"/>
      <c r="AC41" s="1053"/>
      <c r="AD41" s="1053"/>
      <c r="AE41" s="1053"/>
      <c r="AF41" s="1053"/>
    </row>
    <row r="42" spans="1:32" x14ac:dyDescent="0.25">
      <c r="A42" s="1025">
        <v>28</v>
      </c>
      <c r="B42" s="1027" t="s">
        <v>62</v>
      </c>
      <c r="C42" s="1026" t="s">
        <v>13</v>
      </c>
      <c r="D42" s="1027" t="s">
        <v>46</v>
      </c>
      <c r="E42" s="1028">
        <v>0.70833333333333337</v>
      </c>
      <c r="F42" s="1062" t="s">
        <v>32</v>
      </c>
      <c r="G42" s="1057">
        <v>1</v>
      </c>
      <c r="H42" s="1058">
        <v>1</v>
      </c>
      <c r="I42" s="1062" t="s">
        <v>28</v>
      </c>
      <c r="J42" s="50">
        <v>0</v>
      </c>
      <c r="K42" s="50"/>
      <c r="M42" s="1043"/>
      <c r="N42" s="54" t="s">
        <v>93</v>
      </c>
      <c r="O42" s="58">
        <v>1</v>
      </c>
      <c r="P42" s="1043"/>
      <c r="Q42" s="1043"/>
      <c r="R42" s="1043"/>
      <c r="S42" s="1043"/>
      <c r="T42" s="1043"/>
      <c r="U42" s="1043"/>
      <c r="V42" s="1043"/>
      <c r="W42" s="1043"/>
      <c r="X42" s="1043"/>
      <c r="Y42" s="1043"/>
      <c r="Z42" s="1043"/>
      <c r="AA42" s="1053"/>
      <c r="AB42" s="2026" t="s">
        <v>10</v>
      </c>
      <c r="AC42" s="2026"/>
      <c r="AD42" s="2026"/>
      <c r="AE42" s="2026"/>
      <c r="AF42" s="2026"/>
    </row>
    <row r="43" spans="1:32" ht="15" customHeight="1" thickBot="1" x14ac:dyDescent="0.3">
      <c r="A43" s="1025">
        <v>43</v>
      </c>
      <c r="B43" s="1027" t="s">
        <v>62</v>
      </c>
      <c r="C43" s="1026" t="s">
        <v>42</v>
      </c>
      <c r="D43" s="1027" t="s">
        <v>50</v>
      </c>
      <c r="E43" s="1028">
        <v>0.66666666666666663</v>
      </c>
      <c r="F43" s="1065" t="s">
        <v>32</v>
      </c>
      <c r="G43" s="1057">
        <v>1</v>
      </c>
      <c r="H43" s="1058">
        <v>2</v>
      </c>
      <c r="I43" s="1065" t="s">
        <v>27</v>
      </c>
      <c r="J43" s="51">
        <v>0</v>
      </c>
      <c r="K43" s="51"/>
      <c r="M43" s="1043"/>
      <c r="N43" s="1043"/>
      <c r="O43" s="1043"/>
      <c r="P43" s="1043"/>
      <c r="Q43" s="1043"/>
      <c r="R43" s="1043"/>
      <c r="S43" s="1043"/>
      <c r="T43" s="1043"/>
      <c r="U43" s="1043"/>
      <c r="V43" s="1043"/>
      <c r="W43" s="1043"/>
      <c r="X43" s="1053"/>
      <c r="Y43" s="1053"/>
      <c r="Z43" s="1053"/>
      <c r="AA43" s="1053"/>
      <c r="AB43" s="2038"/>
      <c r="AC43" s="2038"/>
      <c r="AD43" s="2038"/>
      <c r="AE43" s="2038"/>
      <c r="AF43" s="2038"/>
    </row>
    <row r="44" spans="1:32" ht="15" customHeight="1" x14ac:dyDescent="0.25">
      <c r="A44" s="1025">
        <v>44</v>
      </c>
      <c r="B44" s="1027" t="s">
        <v>62</v>
      </c>
      <c r="C44" s="1026" t="s">
        <v>42</v>
      </c>
      <c r="D44" s="1027" t="s">
        <v>50</v>
      </c>
      <c r="E44" s="1028">
        <v>0.66666666666666663</v>
      </c>
      <c r="F44" s="1062" t="s">
        <v>28</v>
      </c>
      <c r="G44" s="1057">
        <v>2</v>
      </c>
      <c r="H44" s="1058">
        <v>1</v>
      </c>
      <c r="I44" s="1062" t="s">
        <v>31</v>
      </c>
      <c r="J44" s="50">
        <v>0</v>
      </c>
      <c r="K44" s="50"/>
      <c r="M44" s="1054"/>
      <c r="N44" s="1054"/>
      <c r="O44" s="1054"/>
      <c r="P44" s="1054"/>
      <c r="Q44" s="1054"/>
      <c r="R44" s="1054"/>
      <c r="S44" s="1054"/>
      <c r="T44" s="1054"/>
      <c r="U44" s="1054"/>
      <c r="V44" s="1054"/>
      <c r="W44" s="1054"/>
      <c r="X44" s="1055"/>
      <c r="Y44" s="1055"/>
      <c r="Z44" s="1055"/>
      <c r="AA44" s="1055"/>
      <c r="AB44" s="2025" t="s">
        <v>71</v>
      </c>
      <c r="AC44" s="2025"/>
      <c r="AD44" s="2025"/>
      <c r="AE44" s="2025"/>
      <c r="AF44" s="2025"/>
    </row>
    <row r="45" spans="1:32" ht="16.5" thickBot="1" x14ac:dyDescent="0.3">
      <c r="A45" s="1025"/>
      <c r="B45" s="1027"/>
      <c r="C45" s="1026"/>
      <c r="D45" s="1027"/>
      <c r="E45" s="1028"/>
      <c r="J45" s="56">
        <f>SUM(J39:J44)</f>
        <v>5</v>
      </c>
      <c r="K45" s="56"/>
      <c r="M45" s="1055"/>
      <c r="N45" s="2040" t="s">
        <v>98</v>
      </c>
      <c r="O45" s="2040"/>
      <c r="P45" s="2040"/>
      <c r="Q45" s="2040"/>
      <c r="R45" s="1055"/>
      <c r="S45" s="1055"/>
      <c r="T45" s="1055"/>
      <c r="U45" s="1055"/>
      <c r="V45" s="1055"/>
      <c r="W45" s="1055"/>
      <c r="X45" s="1055"/>
      <c r="Y45" s="1055"/>
      <c r="Z45" s="1055"/>
      <c r="AA45" s="1055"/>
      <c r="AB45" s="2039"/>
      <c r="AC45" s="2039"/>
      <c r="AD45" s="2039"/>
      <c r="AE45" s="2039"/>
      <c r="AF45" s="2039"/>
    </row>
    <row r="46" spans="1:32" ht="15.75" thickBot="1" x14ac:dyDescent="0.3">
      <c r="A46" s="1025">
        <v>13</v>
      </c>
      <c r="B46" s="1027" t="s">
        <v>58</v>
      </c>
      <c r="C46" s="1026" t="s">
        <v>29</v>
      </c>
      <c r="D46" s="1027" t="s">
        <v>30</v>
      </c>
      <c r="E46" s="1028">
        <v>0.70833333333333337</v>
      </c>
      <c r="F46" s="1062" t="s">
        <v>33</v>
      </c>
      <c r="G46" s="1057">
        <v>2</v>
      </c>
      <c r="H46" s="1058">
        <v>1</v>
      </c>
      <c r="I46" s="1062" t="s">
        <v>34</v>
      </c>
      <c r="J46" s="50">
        <v>3</v>
      </c>
      <c r="K46" s="50"/>
      <c r="M46" s="1052"/>
      <c r="N46" s="2033">
        <f>SUM(L60)</f>
        <v>79.5</v>
      </c>
      <c r="O46" s="2034"/>
      <c r="P46" s="2034"/>
      <c r="Q46" s="2035"/>
      <c r="V46" s="1052"/>
      <c r="W46" s="1052"/>
      <c r="X46" s="1052"/>
      <c r="Y46" s="1052"/>
      <c r="Z46" s="1052"/>
      <c r="AA46" s="1052"/>
    </row>
    <row r="47" spans="1:32" x14ac:dyDescent="0.25">
      <c r="A47" s="1025">
        <v>14</v>
      </c>
      <c r="B47" s="1027" t="s">
        <v>58</v>
      </c>
      <c r="C47" s="1026" t="s">
        <v>29</v>
      </c>
      <c r="D47" s="1027" t="s">
        <v>30</v>
      </c>
      <c r="E47" s="1028">
        <v>0.83333333333333337</v>
      </c>
      <c r="F47" s="1062" t="s">
        <v>35</v>
      </c>
      <c r="G47" s="1057">
        <v>2</v>
      </c>
      <c r="H47" s="1058">
        <v>1</v>
      </c>
      <c r="I47" s="1062" t="s">
        <v>36</v>
      </c>
      <c r="J47" s="50">
        <v>0</v>
      </c>
      <c r="K47" s="50"/>
    </row>
    <row r="48" spans="1:32" ht="16.5" thickBot="1" x14ac:dyDescent="0.3">
      <c r="A48" s="1025">
        <v>29</v>
      </c>
      <c r="B48" s="1027" t="s">
        <v>58</v>
      </c>
      <c r="C48" s="1026" t="s">
        <v>13</v>
      </c>
      <c r="D48" s="1027" t="s">
        <v>46</v>
      </c>
      <c r="E48" s="1028">
        <v>0.58333333333333337</v>
      </c>
      <c r="F48" s="1062" t="s">
        <v>33</v>
      </c>
      <c r="G48" s="1057">
        <v>2</v>
      </c>
      <c r="H48" s="1058">
        <v>1</v>
      </c>
      <c r="I48" s="1062" t="s">
        <v>35</v>
      </c>
      <c r="J48" s="50">
        <v>3</v>
      </c>
      <c r="K48" s="50"/>
      <c r="M48" s="1042"/>
      <c r="N48" s="2040" t="s">
        <v>97</v>
      </c>
      <c r="O48" s="2040"/>
      <c r="P48" s="2040"/>
      <c r="Q48" s="2040"/>
      <c r="S48" s="2041" t="s">
        <v>96</v>
      </c>
      <c r="T48" s="2041"/>
    </row>
    <row r="49" spans="1:20" ht="15.75" thickBot="1" x14ac:dyDescent="0.3">
      <c r="A49" s="1025">
        <v>30</v>
      </c>
      <c r="B49" s="1027" t="s">
        <v>58</v>
      </c>
      <c r="C49" s="1026" t="s">
        <v>22</v>
      </c>
      <c r="D49" s="1027" t="s">
        <v>47</v>
      </c>
      <c r="E49" s="1028">
        <v>0.58333333333333337</v>
      </c>
      <c r="F49" s="1062" t="s">
        <v>36</v>
      </c>
      <c r="G49" s="1057">
        <v>4</v>
      </c>
      <c r="H49" s="1058">
        <v>1</v>
      </c>
      <c r="I49" s="1062" t="s">
        <v>34</v>
      </c>
      <c r="J49" s="50">
        <v>3</v>
      </c>
      <c r="K49" s="50"/>
      <c r="N49" s="2033">
        <f>SUM(O14,O18,O22,O26,O30,O34,O38,O42,T40,T32,T24,T16,Y20,Y36,AD27,AD39)</f>
        <v>34</v>
      </c>
      <c r="O49" s="2034"/>
      <c r="P49" s="2034"/>
      <c r="Q49" s="2035"/>
      <c r="S49" s="2033">
        <f>SUM(N49,N46)</f>
        <v>113.5</v>
      </c>
      <c r="T49" s="2035"/>
    </row>
    <row r="50" spans="1:20" x14ac:dyDescent="0.25">
      <c r="A50" s="1025">
        <v>45</v>
      </c>
      <c r="B50" s="1027" t="s">
        <v>58</v>
      </c>
      <c r="C50" s="1026" t="s">
        <v>1</v>
      </c>
      <c r="D50" s="1027" t="s">
        <v>51</v>
      </c>
      <c r="E50" s="1028">
        <v>0.83333333333333337</v>
      </c>
      <c r="F50" s="1062" t="s">
        <v>36</v>
      </c>
      <c r="G50" s="1057">
        <v>2</v>
      </c>
      <c r="H50" s="1058">
        <v>2</v>
      </c>
      <c r="I50" s="1062" t="s">
        <v>33</v>
      </c>
      <c r="J50" s="50">
        <v>0</v>
      </c>
      <c r="K50" s="50"/>
      <c r="L50" s="1052"/>
      <c r="M50" s="50"/>
    </row>
    <row r="51" spans="1:20" x14ac:dyDescent="0.25">
      <c r="A51" s="1025">
        <v>46</v>
      </c>
      <c r="B51" s="1027" t="s">
        <v>58</v>
      </c>
      <c r="C51" s="1026" t="s">
        <v>1</v>
      </c>
      <c r="D51" s="1027" t="s">
        <v>51</v>
      </c>
      <c r="E51" s="1028">
        <v>0.83333333333333337</v>
      </c>
      <c r="F51" s="1062" t="s">
        <v>34</v>
      </c>
      <c r="G51" s="1057">
        <v>1</v>
      </c>
      <c r="H51" s="1058">
        <v>2</v>
      </c>
      <c r="I51" s="1062" t="s">
        <v>35</v>
      </c>
      <c r="J51" s="50">
        <v>5</v>
      </c>
      <c r="K51" s="50"/>
      <c r="L51" s="1052"/>
      <c r="M51" s="50"/>
      <c r="N51" s="1052"/>
    </row>
    <row r="52" spans="1:20" x14ac:dyDescent="0.25">
      <c r="A52" s="1025"/>
      <c r="B52" s="1027"/>
      <c r="C52" s="1026"/>
      <c r="D52" s="1027"/>
      <c r="E52" s="1028"/>
      <c r="J52" s="56">
        <f>SUM(J46:J51)</f>
        <v>14</v>
      </c>
      <c r="K52" s="56"/>
      <c r="L52" s="1052"/>
      <c r="M52" s="50"/>
      <c r="N52" s="1052"/>
    </row>
    <row r="53" spans="1:20" x14ac:dyDescent="0.25">
      <c r="A53" s="1025">
        <v>15</v>
      </c>
      <c r="B53" s="1027" t="s">
        <v>63</v>
      </c>
      <c r="C53" s="1026" t="s">
        <v>37</v>
      </c>
      <c r="D53" s="1027" t="s">
        <v>38</v>
      </c>
      <c r="E53" s="1028">
        <v>0.70833333333333337</v>
      </c>
      <c r="F53" s="1062" t="s">
        <v>90</v>
      </c>
      <c r="G53" s="1057">
        <v>2</v>
      </c>
      <c r="H53" s="1058">
        <v>1</v>
      </c>
      <c r="I53" s="1062" t="s">
        <v>39</v>
      </c>
      <c r="J53" s="50">
        <v>0</v>
      </c>
      <c r="K53" s="50"/>
      <c r="L53" s="1052"/>
      <c r="M53" s="50"/>
      <c r="N53" s="1052"/>
    </row>
    <row r="54" spans="1:20" x14ac:dyDescent="0.25">
      <c r="A54" s="1025">
        <v>16</v>
      </c>
      <c r="B54" s="1027" t="s">
        <v>63</v>
      </c>
      <c r="C54" s="1026" t="s">
        <v>37</v>
      </c>
      <c r="D54" s="1027" t="s">
        <v>38</v>
      </c>
      <c r="E54" s="1028">
        <v>0.58333333333333337</v>
      </c>
      <c r="F54" s="1062" t="s">
        <v>40</v>
      </c>
      <c r="G54" s="1057">
        <v>2</v>
      </c>
      <c r="H54" s="1058">
        <v>1</v>
      </c>
      <c r="I54" s="1062" t="s">
        <v>41</v>
      </c>
      <c r="J54" s="50">
        <v>0</v>
      </c>
      <c r="K54" s="50"/>
      <c r="L54" s="1052"/>
      <c r="M54" s="1052"/>
      <c r="N54" s="1052"/>
    </row>
    <row r="55" spans="1:20" x14ac:dyDescent="0.25">
      <c r="A55" s="1025">
        <v>31</v>
      </c>
      <c r="B55" s="1027" t="s">
        <v>63</v>
      </c>
      <c r="C55" s="1026" t="s">
        <v>22</v>
      </c>
      <c r="D55" s="1027" t="s">
        <v>47</v>
      </c>
      <c r="E55" s="1028">
        <v>0.83333333333333337</v>
      </c>
      <c r="F55" s="1062" t="s">
        <v>90</v>
      </c>
      <c r="G55" s="1057">
        <v>2</v>
      </c>
      <c r="H55" s="1058">
        <v>1</v>
      </c>
      <c r="I55" s="1062" t="s">
        <v>40</v>
      </c>
      <c r="J55" s="50">
        <v>0</v>
      </c>
      <c r="K55" s="50"/>
    </row>
    <row r="56" spans="1:20" x14ac:dyDescent="0.25">
      <c r="A56" s="1025">
        <v>32</v>
      </c>
      <c r="B56" s="1027" t="s">
        <v>63</v>
      </c>
      <c r="C56" s="1026" t="s">
        <v>22</v>
      </c>
      <c r="D56" s="1027" t="s">
        <v>47</v>
      </c>
      <c r="E56" s="1028">
        <v>0.70833333333333337</v>
      </c>
      <c r="F56" s="1062" t="s">
        <v>41</v>
      </c>
      <c r="G56" s="1057">
        <v>1</v>
      </c>
      <c r="H56" s="1058">
        <v>3</v>
      </c>
      <c r="I56" s="1062" t="s">
        <v>39</v>
      </c>
      <c r="J56" s="50">
        <v>0</v>
      </c>
      <c r="K56" s="50"/>
    </row>
    <row r="57" spans="1:20" x14ac:dyDescent="0.25">
      <c r="A57" s="1025">
        <v>47</v>
      </c>
      <c r="B57" s="1027" t="s">
        <v>63</v>
      </c>
      <c r="C57" s="1026" t="s">
        <v>1</v>
      </c>
      <c r="D57" s="1027" t="s">
        <v>51</v>
      </c>
      <c r="E57" s="1028">
        <v>0.66666666666666663</v>
      </c>
      <c r="F57" s="1062" t="s">
        <v>41</v>
      </c>
      <c r="G57" s="1057">
        <v>1</v>
      </c>
      <c r="H57" s="1058">
        <v>2</v>
      </c>
      <c r="I57" s="1062" t="s">
        <v>90</v>
      </c>
      <c r="J57" s="50">
        <v>3</v>
      </c>
      <c r="K57" s="50"/>
      <c r="O57" s="41"/>
    </row>
    <row r="58" spans="1:20" x14ac:dyDescent="0.25">
      <c r="A58" s="1029">
        <v>48</v>
      </c>
      <c r="B58" s="1030" t="s">
        <v>63</v>
      </c>
      <c r="C58" s="1030" t="s">
        <v>1</v>
      </c>
      <c r="D58" s="1031" t="s">
        <v>51</v>
      </c>
      <c r="E58" s="1059">
        <v>0.66666666666666663</v>
      </c>
      <c r="F58" s="1059" t="s">
        <v>39</v>
      </c>
      <c r="G58" s="1110">
        <v>1</v>
      </c>
      <c r="H58" s="1061">
        <v>3</v>
      </c>
      <c r="I58" s="1062" t="s">
        <v>40</v>
      </c>
      <c r="J58" s="50">
        <v>3</v>
      </c>
      <c r="K58" s="50"/>
    </row>
    <row r="59" spans="1:20" ht="15.75" thickBot="1" x14ac:dyDescent="0.3">
      <c r="J59" s="56">
        <f>SUM(J53:J58)</f>
        <v>6</v>
      </c>
      <c r="K59" s="56"/>
    </row>
    <row r="60" spans="1:20" ht="15.75" thickBot="1" x14ac:dyDescent="0.3">
      <c r="H60" s="2036" t="s">
        <v>95</v>
      </c>
      <c r="I60" s="2037"/>
      <c r="J60" s="56">
        <f>SUM(J59,J52,J45,J38,J31,J24,J17,J10)</f>
        <v>77</v>
      </c>
      <c r="K60" s="55">
        <f>SUM(K10,K17,K24,K31,K38,K45,K52,K59)</f>
        <v>2.5</v>
      </c>
      <c r="L60" s="57">
        <f>SUM(K60,J60)</f>
        <v>79.5</v>
      </c>
    </row>
  </sheetData>
  <mergeCells count="36">
    <mergeCell ref="N49:Q49"/>
    <mergeCell ref="S49:T49"/>
    <mergeCell ref="H60:I60"/>
    <mergeCell ref="M40:M41"/>
    <mergeCell ref="AB42:AF43"/>
    <mergeCell ref="AB44:AF45"/>
    <mergeCell ref="N45:Q45"/>
    <mergeCell ref="N46:Q46"/>
    <mergeCell ref="N48:Q48"/>
    <mergeCell ref="S48:T48"/>
    <mergeCell ref="M32:M33"/>
    <mergeCell ref="AB33:AD34"/>
    <mergeCell ref="W34:W35"/>
    <mergeCell ref="M36:M37"/>
    <mergeCell ref="AB37:AB38"/>
    <mergeCell ref="R38:R39"/>
    <mergeCell ref="R30:R31"/>
    <mergeCell ref="W8:Y9"/>
    <mergeCell ref="AB8:AD9"/>
    <mergeCell ref="M12:M13"/>
    <mergeCell ref="R14:R15"/>
    <mergeCell ref="M16:M17"/>
    <mergeCell ref="W18:W19"/>
    <mergeCell ref="M8:O9"/>
    <mergeCell ref="P8:P9"/>
    <mergeCell ref="R8:T9"/>
    <mergeCell ref="M20:M21"/>
    <mergeCell ref="R22:R23"/>
    <mergeCell ref="M24:M25"/>
    <mergeCell ref="AB25:AB26"/>
    <mergeCell ref="M28:M29"/>
    <mergeCell ref="A1:I2"/>
    <mergeCell ref="J1:J2"/>
    <mergeCell ref="K1:K2"/>
    <mergeCell ref="C3:D3"/>
    <mergeCell ref="M3:R4"/>
  </mergeCells>
  <conditionalFormatting sqref="A5:E5">
    <cfRule type="expression" dxfId="1859" priority="212">
      <formula>IF($X8=1,1,0)</formula>
    </cfRule>
  </conditionalFormatting>
  <conditionalFormatting sqref="A39:E39">
    <cfRule type="expression" dxfId="1858" priority="213">
      <formula>IF($X34=1,1,0)</formula>
    </cfRule>
  </conditionalFormatting>
  <conditionalFormatting sqref="A6:E6 A7:D7 A8:E9">
    <cfRule type="expression" dxfId="1857" priority="214">
      <formula>IF(#REF!=1,1,0)</formula>
    </cfRule>
  </conditionalFormatting>
  <conditionalFormatting sqref="A13:E16">
    <cfRule type="expression" dxfId="1856" priority="215">
      <formula>IF(#REF!=1,1,0)</formula>
    </cfRule>
  </conditionalFormatting>
  <conditionalFormatting sqref="A20:E21 A22:D23">
    <cfRule type="expression" dxfId="1855" priority="216">
      <formula>IF(#REF!=1,1,0)</formula>
    </cfRule>
  </conditionalFormatting>
  <conditionalFormatting sqref="C27:E27 A27 A28:E30">
    <cfRule type="expression" dxfId="1854" priority="217">
      <formula>IF(#REF!=1,1,0)</formula>
    </cfRule>
  </conditionalFormatting>
  <conditionalFormatting sqref="A34:D35 A36:E37">
    <cfRule type="expression" dxfId="1853" priority="218">
      <formula>IF(#REF!=1,1,0)</formula>
    </cfRule>
  </conditionalFormatting>
  <conditionalFormatting sqref="A41:D44">
    <cfRule type="expression" dxfId="1852" priority="219">
      <formula>IF(#REF!=1,1,0)</formula>
    </cfRule>
  </conditionalFormatting>
  <conditionalFormatting sqref="A48:E51">
    <cfRule type="expression" dxfId="1851" priority="220">
      <formula>IF(#REF!=1,1,0)</formula>
    </cfRule>
  </conditionalFormatting>
  <conditionalFormatting sqref="E7 A41:D41 A12:E13">
    <cfRule type="expression" dxfId="1850" priority="209">
      <formula>IF($Y7=1,1,0)</formula>
    </cfRule>
  </conditionalFormatting>
  <conditionalFormatting sqref="E27">
    <cfRule type="expression" dxfId="1849" priority="208">
      <formula>IF(#REF!=1,1,0)</formula>
    </cfRule>
  </conditionalFormatting>
  <conditionalFormatting sqref="A40:E40">
    <cfRule type="expression" dxfId="1848" priority="207">
      <formula>IF($Y40=1,1,0)</formula>
    </cfRule>
  </conditionalFormatting>
  <conditionalFormatting sqref="A19:E21 A18:D18 A14:E17 A24:E25 A22:D23 A27:E33 A36:E38 A26:D26 E34:E35">
    <cfRule type="expression" dxfId="1847" priority="206">
      <formula>IF($X14=1,1,0)</formula>
    </cfRule>
  </conditionalFormatting>
  <conditionalFormatting sqref="E28">
    <cfRule type="expression" dxfId="1846" priority="205">
      <formula>IF(#REF!=1,1,0)</formula>
    </cfRule>
  </conditionalFormatting>
  <conditionalFormatting sqref="E41">
    <cfRule type="expression" dxfId="1845" priority="204">
      <formula>IF($Y41=1,1,0)</formula>
    </cfRule>
  </conditionalFormatting>
  <conditionalFormatting sqref="E42">
    <cfRule type="expression" dxfId="1844" priority="203">
      <formula>IF($X37=1,1,0)</formula>
    </cfRule>
  </conditionalFormatting>
  <conditionalFormatting sqref="E22">
    <cfRule type="expression" dxfId="1843" priority="202">
      <formula>IF(#REF!=1,1,0)</formula>
    </cfRule>
  </conditionalFormatting>
  <conditionalFormatting sqref="E23">
    <cfRule type="expression" dxfId="1842" priority="201">
      <formula>IF(#REF!=1,1,0)</formula>
    </cfRule>
  </conditionalFormatting>
  <conditionalFormatting sqref="E29">
    <cfRule type="expression" dxfId="1841" priority="200">
      <formula>IF(#REF!=1,1,0)</formula>
    </cfRule>
  </conditionalFormatting>
  <conditionalFormatting sqref="E30">
    <cfRule type="expression" dxfId="1840" priority="199">
      <formula>IF(#REF!=1,1,0)</formula>
    </cfRule>
  </conditionalFormatting>
  <conditionalFormatting sqref="E43">
    <cfRule type="expression" dxfId="1839" priority="198">
      <formula>IF(#REF!=1,1,0)</formula>
    </cfRule>
  </conditionalFormatting>
  <conditionalFormatting sqref="E44">
    <cfRule type="expression" dxfId="1838" priority="197">
      <formula>IF(#REF!=1,1,0)</formula>
    </cfRule>
  </conditionalFormatting>
  <conditionalFormatting sqref="E57">
    <cfRule type="expression" dxfId="1837" priority="196">
      <formula>IF(#REF!=1,1,0)</formula>
    </cfRule>
  </conditionalFormatting>
  <conditionalFormatting sqref="A4:E4 A55:D58 A45:E54 A11:E11 A42:D42 E55:E56 E58">
    <cfRule type="expression" dxfId="1836" priority="221">
      <formula>IF(#REF!=1,1,0)</formula>
    </cfRule>
  </conditionalFormatting>
  <conditionalFormatting sqref="A43:D44">
    <cfRule type="expression" dxfId="1835" priority="222">
      <formula>IF($AD44=1,1,0)</formula>
    </cfRule>
  </conditionalFormatting>
  <conditionalFormatting sqref="G4:G9 G11:G16 G18:G23 G25:G30 G32:G37 G39:G44 G46:G51 G53:G58">
    <cfRule type="expression" dxfId="1834" priority="97" stopIfTrue="1">
      <formula>IF(AND($F4&gt;$G4,ISNUMBER($F4),ISNUMBER($G4)),1,0)</formula>
    </cfRule>
  </conditionalFormatting>
  <conditionalFormatting sqref="H4:H9 H11:H16 H18:H23 H25:H30 H32:H37 H39:H44 H46:H51 H53:H58">
    <cfRule type="expression" dxfId="1833" priority="98" stopIfTrue="1">
      <formula>IF(AND($F4&lt;$G4,ISNUMBER($F4),ISNUMBER($G4)),1,0)</formula>
    </cfRule>
  </conditionalFormatting>
  <conditionalFormatting sqref="F58">
    <cfRule type="expression" dxfId="1832" priority="99">
      <formula>IF(#REF!=1,1,0)</formula>
    </cfRule>
  </conditionalFormatting>
  <conditionalFormatting sqref="O12">
    <cfRule type="expression" dxfId="1831" priority="91" stopIfTrue="1">
      <formula>IF(AND($AW19&gt;$AW20,ISNUMBER($AW19),ISNUMBER($AW20)),1,0)</formula>
    </cfRule>
  </conditionalFormatting>
  <conditionalFormatting sqref="O13">
    <cfRule type="expression" dxfId="1830" priority="92" stopIfTrue="1">
      <formula>IF(AND($AW19&lt;$AW20,ISNUMBER($AW19),ISNUMBER($AW20)),1,0)</formula>
    </cfRule>
  </conditionalFormatting>
  <conditionalFormatting sqref="N12">
    <cfRule type="expression" dxfId="1829" priority="93" stopIfTrue="1">
      <formula>IF($AV19=$S60,1,0)</formula>
    </cfRule>
    <cfRule type="expression" dxfId="1828" priority="94" stopIfTrue="1">
      <formula>IF($AV20=$S60,1,0)</formula>
    </cfRule>
  </conditionalFormatting>
  <conditionalFormatting sqref="N13">
    <cfRule type="expression" dxfId="1827" priority="95" stopIfTrue="1">
      <formula>IF($AV20=$S60,1,0)</formula>
    </cfRule>
    <cfRule type="expression" dxfId="1826" priority="96" stopIfTrue="1">
      <formula>IF($AV19=$S60,1,0)</formula>
    </cfRule>
  </conditionalFormatting>
  <conditionalFormatting sqref="O16">
    <cfRule type="expression" dxfId="1825" priority="85" stopIfTrue="1">
      <formula>IF(AND($AV23&gt;$AV24,ISNUMBER($AV23),ISNUMBER($AV24)),1,0)</formula>
    </cfRule>
  </conditionalFormatting>
  <conditionalFormatting sqref="O17">
    <cfRule type="expression" dxfId="1824" priority="86" stopIfTrue="1">
      <formula>IF(AND($AV23&lt;$AV24,ISNUMBER($AV23),ISNUMBER($AV24)),1,0)</formula>
    </cfRule>
  </conditionalFormatting>
  <conditionalFormatting sqref="N16">
    <cfRule type="expression" dxfId="1823" priority="87" stopIfTrue="1">
      <formula>IF($AU23=$S61,1,0)</formula>
    </cfRule>
    <cfRule type="expression" dxfId="1822" priority="88" stopIfTrue="1">
      <formula>IF($AU24=$S61,1,0)</formula>
    </cfRule>
  </conditionalFormatting>
  <conditionalFormatting sqref="N17">
    <cfRule type="expression" dxfId="1821" priority="89" stopIfTrue="1">
      <formula>IF($AU24=$S61,1,0)</formula>
    </cfRule>
    <cfRule type="expression" dxfId="1820" priority="90" stopIfTrue="1">
      <formula>IF($AU23=$S61,1,0)</formula>
    </cfRule>
  </conditionalFormatting>
  <conditionalFormatting sqref="O20">
    <cfRule type="expression" dxfId="1819" priority="79" stopIfTrue="1">
      <formula>IF(AND($AV27&gt;$AV28,ISNUMBER($AV27),ISNUMBER($AV28)),1,0)</formula>
    </cfRule>
  </conditionalFormatting>
  <conditionalFormatting sqref="O21">
    <cfRule type="expression" dxfId="1818" priority="80" stopIfTrue="1">
      <formula>IF(AND($AV27&lt;$AV28,ISNUMBER($AV27),ISNUMBER($AV28)),1,0)</formula>
    </cfRule>
  </conditionalFormatting>
  <conditionalFormatting sqref="N20">
    <cfRule type="expression" dxfId="1817" priority="81" stopIfTrue="1">
      <formula>IF($AU27=$S64,1,0)</formula>
    </cfRule>
    <cfRule type="expression" dxfId="1816" priority="82" stopIfTrue="1">
      <formula>IF($AU28=$S64,1,0)</formula>
    </cfRule>
  </conditionalFormatting>
  <conditionalFormatting sqref="N21">
    <cfRule type="expression" dxfId="1815" priority="83" stopIfTrue="1">
      <formula>IF($AU28=$S64,1,0)</formula>
    </cfRule>
    <cfRule type="expression" dxfId="1814" priority="84" stopIfTrue="1">
      <formula>IF($AU27=$S64,1,0)</formula>
    </cfRule>
  </conditionalFormatting>
  <conditionalFormatting sqref="O24">
    <cfRule type="expression" dxfId="1813" priority="73" stopIfTrue="1">
      <formula>IF(AND($AV31&gt;$AV32,ISNUMBER($AV31),ISNUMBER($AV32)),1,0)</formula>
    </cfRule>
  </conditionalFormatting>
  <conditionalFormatting sqref="O25">
    <cfRule type="expression" dxfId="1812" priority="74" stopIfTrue="1">
      <formula>IF(AND($AV31&lt;$AV32,ISNUMBER($AV31),ISNUMBER($AV32)),1,0)</formula>
    </cfRule>
  </conditionalFormatting>
  <conditionalFormatting sqref="N24">
    <cfRule type="expression" dxfId="1811" priority="75" stopIfTrue="1">
      <formula>IF($AU31=$S65,1,0)</formula>
    </cfRule>
    <cfRule type="expression" dxfId="1810" priority="76" stopIfTrue="1">
      <formula>IF($AU32=$S65,1,0)</formula>
    </cfRule>
  </conditionalFormatting>
  <conditionalFormatting sqref="N25">
    <cfRule type="expression" dxfId="1809" priority="77" stopIfTrue="1">
      <formula>IF($AU32=$S65,1,0)</formula>
    </cfRule>
    <cfRule type="expression" dxfId="1808" priority="78" stopIfTrue="1">
      <formula>IF($AU31=$S65,1,0)</formula>
    </cfRule>
  </conditionalFormatting>
  <conditionalFormatting sqref="O28">
    <cfRule type="expression" dxfId="1807" priority="67" stopIfTrue="1">
      <formula>IF(AND($AV35&gt;$AV36,ISNUMBER($AV35),ISNUMBER($AV36)),1,0)</formula>
    </cfRule>
  </conditionalFormatting>
  <conditionalFormatting sqref="O29">
    <cfRule type="expression" dxfId="1806" priority="68" stopIfTrue="1">
      <formula>IF(AND($AV35&lt;$AV36,ISNUMBER($AV35),ISNUMBER($AV36)),1,0)</formula>
    </cfRule>
  </conditionalFormatting>
  <conditionalFormatting sqref="N28">
    <cfRule type="expression" dxfId="1805" priority="69" stopIfTrue="1">
      <formula>IF($AU35=$S62,1,0)</formula>
    </cfRule>
    <cfRule type="expression" dxfId="1804" priority="70" stopIfTrue="1">
      <formula>IF($AU36=$S62,1,0)</formula>
    </cfRule>
  </conditionalFormatting>
  <conditionalFormatting sqref="N29">
    <cfRule type="expression" dxfId="1803" priority="71" stopIfTrue="1">
      <formula>IF($AU36=$S62,1,0)</formula>
    </cfRule>
    <cfRule type="expression" dxfId="1802" priority="72" stopIfTrue="1">
      <formula>IF($AU35=$S62,1,0)</formula>
    </cfRule>
  </conditionalFormatting>
  <conditionalFormatting sqref="O32">
    <cfRule type="expression" dxfId="1801" priority="61" stopIfTrue="1">
      <formula>IF(AND($AV39&gt;$AV40,ISNUMBER($AV39),ISNUMBER($AV40)),1,0)</formula>
    </cfRule>
  </conditionalFormatting>
  <conditionalFormatting sqref="O33">
    <cfRule type="expression" dxfId="1800" priority="62" stopIfTrue="1">
      <formula>IF(AND($AV39&lt;$AV40,ISNUMBER($AV39),ISNUMBER($AV40)),1,0)</formula>
    </cfRule>
  </conditionalFormatting>
  <conditionalFormatting sqref="N32">
    <cfRule type="expression" dxfId="1799" priority="63" stopIfTrue="1">
      <formula>IF($AU39=$S63,1,0)</formula>
    </cfRule>
    <cfRule type="expression" dxfId="1798" priority="64" stopIfTrue="1">
      <formula>IF($AU40=$S63,1,0)</formula>
    </cfRule>
  </conditionalFormatting>
  <conditionalFormatting sqref="N33">
    <cfRule type="expression" dxfId="1797" priority="65" stopIfTrue="1">
      <formula>IF($AU40=$S63,1,0)</formula>
    </cfRule>
    <cfRule type="expression" dxfId="1796" priority="66" stopIfTrue="1">
      <formula>IF($AU39=$S63,1,0)</formula>
    </cfRule>
  </conditionalFormatting>
  <conditionalFormatting sqref="O36">
    <cfRule type="expression" dxfId="1795" priority="55" stopIfTrue="1">
      <formula>IF(AND($AV43&gt;$AV44,ISNUMBER($AV43),ISNUMBER($AV44)),1,0)</formula>
    </cfRule>
  </conditionalFormatting>
  <conditionalFormatting sqref="O37">
    <cfRule type="expression" dxfId="1794" priority="56" stopIfTrue="1">
      <formula>IF(AND($AV43&lt;$AV44,ISNUMBER($AV43),ISNUMBER($AV44)),1,0)</formula>
    </cfRule>
  </conditionalFormatting>
  <conditionalFormatting sqref="N36">
    <cfRule type="expression" dxfId="1793" priority="57" stopIfTrue="1">
      <formula>IF($AU43=$S66,1,0)</formula>
    </cfRule>
    <cfRule type="expression" dxfId="1792" priority="58" stopIfTrue="1">
      <formula>IF($AU44=$S66,1,0)</formula>
    </cfRule>
  </conditionalFormatting>
  <conditionalFormatting sqref="N37">
    <cfRule type="expression" dxfId="1791" priority="59" stopIfTrue="1">
      <formula>IF($AU44=$S66,1,0)</formula>
    </cfRule>
    <cfRule type="expression" dxfId="1790" priority="60" stopIfTrue="1">
      <formula>IF($AU43=$S66,1,0)</formula>
    </cfRule>
  </conditionalFormatting>
  <conditionalFormatting sqref="O40">
    <cfRule type="expression" dxfId="1789" priority="49" stopIfTrue="1">
      <formula>IF(AND($AW47&gt;$AW48,ISNUMBER($AW47),ISNUMBER($AW48)),1,0)</formula>
    </cfRule>
  </conditionalFormatting>
  <conditionalFormatting sqref="O41">
    <cfRule type="expression" dxfId="1788" priority="50" stopIfTrue="1">
      <formula>IF(AND($AW47&lt;$AW48,ISNUMBER($AW47),ISNUMBER($AW48)),1,0)</formula>
    </cfRule>
  </conditionalFormatting>
  <conditionalFormatting sqref="N40">
    <cfRule type="expression" dxfId="1787" priority="51" stopIfTrue="1">
      <formula>IF($AV47=$S67,1,0)</formula>
    </cfRule>
    <cfRule type="expression" dxfId="1786" priority="52" stopIfTrue="1">
      <formula>IF($AV48=$S67,1,0)</formula>
    </cfRule>
  </conditionalFormatting>
  <conditionalFormatting sqref="N41">
    <cfRule type="expression" dxfId="1785" priority="53" stopIfTrue="1">
      <formula>IF($AV48=$S67,1,0)</formula>
    </cfRule>
    <cfRule type="expression" dxfId="1784" priority="54" stopIfTrue="1">
      <formula>IF($AV47=$S67,1,0)</formula>
    </cfRule>
  </conditionalFormatting>
  <conditionalFormatting sqref="T14">
    <cfRule type="expression" dxfId="1783" priority="43" stopIfTrue="1">
      <formula>IF(AND($BB21&gt;$BB22,ISNUMBER($BB21),ISNUMBER($BB22)),1,0)</formula>
    </cfRule>
  </conditionalFormatting>
  <conditionalFormatting sqref="T15">
    <cfRule type="expression" dxfId="1782" priority="44" stopIfTrue="1">
      <formula>IF(AND($BB21&lt;$BB22,ISNUMBER($BB21),ISNUMBER($BB22)),1,0)</formula>
    </cfRule>
  </conditionalFormatting>
  <conditionalFormatting sqref="S14">
    <cfRule type="expression" dxfId="1781" priority="45" stopIfTrue="1">
      <formula>IF($BA21=$S71,1,0)</formula>
    </cfRule>
    <cfRule type="expression" dxfId="1780" priority="46" stopIfTrue="1">
      <formula>IF($BA22=$S71,1,0)</formula>
    </cfRule>
  </conditionalFormatting>
  <conditionalFormatting sqref="S15">
    <cfRule type="expression" dxfId="1779" priority="47" stopIfTrue="1">
      <formula>IF($BA22=$S71,1,0)</formula>
    </cfRule>
    <cfRule type="expression" dxfId="1778" priority="48" stopIfTrue="1">
      <formula>IF($BA21=$S71,1,0)</formula>
    </cfRule>
  </conditionalFormatting>
  <conditionalFormatting sqref="T22">
    <cfRule type="expression" dxfId="1777" priority="37" stopIfTrue="1">
      <formula>IF(AND($BB29&gt;$BB30,ISNUMBER($BB29),ISNUMBER($BB30)),1,0)</formula>
    </cfRule>
  </conditionalFormatting>
  <conditionalFormatting sqref="T23">
    <cfRule type="expression" dxfId="1776" priority="38" stopIfTrue="1">
      <formula>IF(AND($BB29&lt;$BB30,ISNUMBER($BB29),ISNUMBER($BB30)),1,0)</formula>
    </cfRule>
  </conditionalFormatting>
  <conditionalFormatting sqref="S22">
    <cfRule type="expression" dxfId="1775" priority="39" stopIfTrue="1">
      <formula>IF($BA29=$S72,1,0)</formula>
    </cfRule>
    <cfRule type="expression" dxfId="1774" priority="40" stopIfTrue="1">
      <formula>IF($BA30=$S72,1,0)</formula>
    </cfRule>
  </conditionalFormatting>
  <conditionalFormatting sqref="S23">
    <cfRule type="expression" dxfId="1773" priority="41" stopIfTrue="1">
      <formula>IF($BA30=$S72,1,0)</formula>
    </cfRule>
    <cfRule type="expression" dxfId="1772" priority="42" stopIfTrue="1">
      <formula>IF($BA29=$S72,1,0)</formula>
    </cfRule>
  </conditionalFormatting>
  <conditionalFormatting sqref="T30">
    <cfRule type="expression" dxfId="1771" priority="31" stopIfTrue="1">
      <formula>IF(AND($BB37&gt;$BB38,ISNUMBER($BB37),ISNUMBER($BB38)),1,0)</formula>
    </cfRule>
  </conditionalFormatting>
  <conditionalFormatting sqref="T31">
    <cfRule type="expression" dxfId="1770" priority="32" stopIfTrue="1">
      <formula>IF(AND($BB37&lt;$BB38,ISNUMBER($BB37),ISNUMBER($BB38)),1,0)</formula>
    </cfRule>
  </conditionalFormatting>
  <conditionalFormatting sqref="S30">
    <cfRule type="expression" dxfId="1769" priority="33" stopIfTrue="1">
      <formula>IF($BA37=$S73,1,0)</formula>
    </cfRule>
    <cfRule type="expression" dxfId="1768" priority="34" stopIfTrue="1">
      <formula>IF($BA38=$S73,1,0)</formula>
    </cfRule>
  </conditionalFormatting>
  <conditionalFormatting sqref="S31">
    <cfRule type="expression" dxfId="1767" priority="35" stopIfTrue="1">
      <formula>IF($BA38=$S73,1,0)</formula>
    </cfRule>
    <cfRule type="expression" dxfId="1766" priority="36" stopIfTrue="1">
      <formula>IF($BA37=$S73,1,0)</formula>
    </cfRule>
  </conditionalFormatting>
  <conditionalFormatting sqref="T38">
    <cfRule type="expression" dxfId="1765" priority="25" stopIfTrue="1">
      <formula>IF(AND($BB45&gt;$BB46,ISNUMBER($BB45),ISNUMBER($BB46)),1,0)</formula>
    </cfRule>
  </conditionalFormatting>
  <conditionalFormatting sqref="T39">
    <cfRule type="expression" dxfId="1764" priority="26" stopIfTrue="1">
      <formula>IF(AND($BB45&lt;$BB46,ISNUMBER($BB45),ISNUMBER($BB46)),1,0)</formula>
    </cfRule>
  </conditionalFormatting>
  <conditionalFormatting sqref="S38">
    <cfRule type="expression" dxfId="1763" priority="27" stopIfTrue="1">
      <formula>IF($BA45=$S74,1,0)</formula>
    </cfRule>
    <cfRule type="expression" dxfId="1762" priority="28" stopIfTrue="1">
      <formula>IF($BA46=$S74,1,0)</formula>
    </cfRule>
  </conditionalFormatting>
  <conditionalFormatting sqref="S39">
    <cfRule type="expression" dxfId="1761" priority="29" stopIfTrue="1">
      <formula>IF($BA46=$S74,1,0)</formula>
    </cfRule>
    <cfRule type="expression" dxfId="1760" priority="30" stopIfTrue="1">
      <formula>IF($BA45=$S74,1,0)</formula>
    </cfRule>
  </conditionalFormatting>
  <conditionalFormatting sqref="Y18">
    <cfRule type="expression" dxfId="1759" priority="19" stopIfTrue="1">
      <formula>IF(AND($BH25&gt;$BH26,ISNUMBER($BH25),ISNUMBER($BH26)),1,0)</formula>
    </cfRule>
  </conditionalFormatting>
  <conditionalFormatting sqref="Y19">
    <cfRule type="expression" dxfId="1758" priority="20" stopIfTrue="1">
      <formula>IF(AND($BH25&lt;$BH26,ISNUMBER($BH25),ISNUMBER($BH26)),1,0)</formula>
    </cfRule>
  </conditionalFormatting>
  <conditionalFormatting sqref="X18">
    <cfRule type="expression" dxfId="1757" priority="21" stopIfTrue="1">
      <formula>IF($BG25=$S78,1,0)</formula>
    </cfRule>
    <cfRule type="expression" dxfId="1756" priority="22" stopIfTrue="1">
      <formula>IF($BG26=$S78,1,0)</formula>
    </cfRule>
  </conditionalFormatting>
  <conditionalFormatting sqref="X19">
    <cfRule type="expression" dxfId="1755" priority="23" stopIfTrue="1">
      <formula>IF($BG26=$S78,1,0)</formula>
    </cfRule>
    <cfRule type="expression" dxfId="1754" priority="24" stopIfTrue="1">
      <formula>IF($BG25=$S78,1,0)</formula>
    </cfRule>
  </conditionalFormatting>
  <conditionalFormatting sqref="Y34">
    <cfRule type="expression" dxfId="1753" priority="13" stopIfTrue="1">
      <formula>IF(AND($BH41&gt;$BH42,ISNUMBER($BH41),ISNUMBER($BH42)),1,0)</formula>
    </cfRule>
  </conditionalFormatting>
  <conditionalFormatting sqref="Y35">
    <cfRule type="expression" dxfId="1752" priority="14" stopIfTrue="1">
      <formula>IF(AND($BH41&lt;$BH42,ISNUMBER($BH41),ISNUMBER($BH42)),1,0)</formula>
    </cfRule>
  </conditionalFormatting>
  <conditionalFormatting sqref="X34">
    <cfRule type="expression" dxfId="1751" priority="15" stopIfTrue="1">
      <formula>IF($BG41=$S79,1,0)</formula>
    </cfRule>
    <cfRule type="expression" dxfId="1750" priority="16" stopIfTrue="1">
      <formula>IF($BG42=$S79,1,0)</formula>
    </cfRule>
  </conditionalFormatting>
  <conditionalFormatting sqref="X35">
    <cfRule type="expression" dxfId="1749" priority="17" stopIfTrue="1">
      <formula>IF($BG42=$S79,1,0)</formula>
    </cfRule>
    <cfRule type="expression" dxfId="1748" priority="18" stopIfTrue="1">
      <formula>IF($BG41=$S79,1,0)</formula>
    </cfRule>
  </conditionalFormatting>
  <conditionalFormatting sqref="AD25">
    <cfRule type="expression" dxfId="1747" priority="7" stopIfTrue="1">
      <formula>IF(AND($BN32&gt;$BN33,ISNUMBER($BN32),ISNUMBER($BN33)),1,0)</formula>
    </cfRule>
  </conditionalFormatting>
  <conditionalFormatting sqref="AD26">
    <cfRule type="expression" dxfId="1746" priority="8" stopIfTrue="1">
      <formula>IF(AND($BN32&lt;$BN33,ISNUMBER($BN32),ISNUMBER($BN33)),1,0)</formula>
    </cfRule>
  </conditionalFormatting>
  <conditionalFormatting sqref="AC25">
    <cfRule type="expression" dxfId="1745" priority="9" stopIfTrue="1">
      <formula>IF($BM32=$S87,1,0)</formula>
    </cfRule>
    <cfRule type="expression" dxfId="1744" priority="10" stopIfTrue="1">
      <formula>IF($BM33=$S87,1,0)</formula>
    </cfRule>
  </conditionalFormatting>
  <conditionalFormatting sqref="AC26">
    <cfRule type="expression" dxfId="1743" priority="11" stopIfTrue="1">
      <formula>IF($BM33=$S87,1,0)</formula>
    </cfRule>
    <cfRule type="expression" dxfId="1742" priority="12" stopIfTrue="1">
      <formula>IF($BM32=$S87,1,0)</formula>
    </cfRule>
  </conditionalFormatting>
  <conditionalFormatting sqref="AD37">
    <cfRule type="expression" dxfId="1741" priority="1" stopIfTrue="1">
      <formula>IF(AND($BN44&gt;$BN45,ISNUMBER($BN44),ISNUMBER($BN45)),1,0)</formula>
    </cfRule>
  </conditionalFormatting>
  <conditionalFormatting sqref="AD38">
    <cfRule type="expression" dxfId="1740" priority="2" stopIfTrue="1">
      <formula>IF(AND($BN44&lt;$BN45,ISNUMBER($BN44),ISNUMBER($BN45)),1,0)</formula>
    </cfRule>
  </conditionalFormatting>
  <conditionalFormatting sqref="AC37">
    <cfRule type="expression" dxfId="1739" priority="3" stopIfTrue="1">
      <formula>IF($BM44=$S83,1,0)</formula>
    </cfRule>
    <cfRule type="expression" dxfId="1738" priority="4" stopIfTrue="1">
      <formula>IF($BM45=$S83,1,0)</formula>
    </cfRule>
  </conditionalFormatting>
  <conditionalFormatting sqref="AC38">
    <cfRule type="expression" dxfId="1737" priority="5" stopIfTrue="1">
      <formula>IF($BM45=$S83,1,0)</formula>
    </cfRule>
    <cfRule type="expression" dxfId="1736" priority="6" stopIfTrue="1">
      <formula>IF($BM44=$S83,1,0)</formula>
    </cfRule>
  </conditionalFormatting>
  <dataValidations count="1">
    <dataValidation type="list" allowBlank="1" showInputMessage="1" showErrorMessage="1" sqref="R7:S7 AD25:AD26 O20:O21 S4:T6 G11:H58 O24:O25 O12:O13 O16:O17 O28:O29 O32:O33 O36:O37 O40:O41 T14:T15 T22:T23 T30:T31 T38:T39 Y18:Y19 Y34:Y35 G4:H9 AD37:AD38" xr:uid="{B21404B9-75E9-4479-A829-E281334D1351}">
      <formula1>"0,1,2,3,4,5,6,7,8,9"</formula1>
    </dataValidation>
  </dataValidation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19115-D0EB-4266-8682-FC7433F01A70}">
  <sheetPr>
    <tabColor rgb="FFFF0000"/>
  </sheetPr>
  <dimension ref="A1:AF60"/>
  <sheetViews>
    <sheetView zoomScale="80" zoomScaleNormal="80" workbookViewId="0">
      <selection activeCell="AE37" sqref="AE37"/>
    </sheetView>
  </sheetViews>
  <sheetFormatPr defaultRowHeight="15" x14ac:dyDescent="0.25"/>
  <cols>
    <col min="1" max="3" width="9.140625" style="1056"/>
    <col min="4" max="4" width="9.28515625" style="1056" customWidth="1"/>
    <col min="5" max="5" width="10" style="1056" bestFit="1" customWidth="1"/>
    <col min="6" max="6" width="15.7109375" style="1056" customWidth="1"/>
    <col min="7" max="8" width="7.140625" style="1056" customWidth="1"/>
    <col min="9" max="9" width="14.5703125" style="1056" bestFit="1" customWidth="1"/>
    <col min="10" max="11" width="12.5703125" style="1056" customWidth="1"/>
    <col min="12" max="12" width="9.140625" style="1056"/>
    <col min="13" max="13" width="5.42578125" style="1056" customWidth="1"/>
    <col min="14" max="14" width="14.140625" style="1056" customWidth="1"/>
    <col min="15" max="15" width="9.140625" style="1056"/>
    <col min="16" max="17" width="4.28515625" style="1056" customWidth="1"/>
    <col min="18" max="18" width="5.140625" style="1056" customWidth="1"/>
    <col min="19" max="20" width="9.140625" style="1056"/>
    <col min="21" max="22" width="4.28515625" style="1056" customWidth="1"/>
    <col min="23" max="25" width="9.140625" style="1056"/>
    <col min="26" max="27" width="4.28515625" style="1056" customWidth="1"/>
    <col min="28" max="16384" width="9.140625" style="1056"/>
  </cols>
  <sheetData>
    <row r="1" spans="1:32" ht="15" customHeight="1" x14ac:dyDescent="0.25">
      <c r="A1" s="2009" t="s">
        <v>0</v>
      </c>
      <c r="B1" s="2010"/>
      <c r="C1" s="2010"/>
      <c r="D1" s="2010"/>
      <c r="E1" s="2010"/>
      <c r="F1" s="2010"/>
      <c r="G1" s="2010"/>
      <c r="H1" s="2010"/>
      <c r="I1" s="2011"/>
      <c r="J1" s="2031" t="s">
        <v>93</v>
      </c>
      <c r="K1" s="2032" t="s">
        <v>94</v>
      </c>
      <c r="AB1" s="1052"/>
    </row>
    <row r="2" spans="1:32" ht="15" customHeight="1" x14ac:dyDescent="0.25">
      <c r="A2" s="2012"/>
      <c r="B2" s="2013"/>
      <c r="C2" s="2013"/>
      <c r="D2" s="2013"/>
      <c r="E2" s="2013"/>
      <c r="F2" s="2013"/>
      <c r="G2" s="2013"/>
      <c r="H2" s="2013"/>
      <c r="I2" s="2014"/>
      <c r="J2" s="2031"/>
      <c r="K2" s="2032"/>
    </row>
    <row r="3" spans="1:32" ht="15" customHeight="1" x14ac:dyDescent="0.25">
      <c r="A3" s="1114" t="s">
        <v>52</v>
      </c>
      <c r="B3" s="1114" t="s">
        <v>55</v>
      </c>
      <c r="C3" s="2015" t="s">
        <v>65</v>
      </c>
      <c r="D3" s="2015"/>
      <c r="E3" s="1041" t="s">
        <v>64</v>
      </c>
      <c r="F3" s="1114" t="s">
        <v>53</v>
      </c>
      <c r="G3" s="1114"/>
      <c r="H3" s="1114"/>
      <c r="I3" s="1114" t="s">
        <v>54</v>
      </c>
      <c r="J3" s="49"/>
      <c r="K3" s="49"/>
      <c r="M3" s="2016" t="s">
        <v>124</v>
      </c>
      <c r="N3" s="2016"/>
      <c r="O3" s="2016"/>
      <c r="P3" s="2016"/>
      <c r="Q3" s="2016"/>
      <c r="R3" s="2016"/>
    </row>
    <row r="4" spans="1:32" ht="15" customHeight="1" x14ac:dyDescent="0.25">
      <c r="A4" s="1035">
        <v>1</v>
      </c>
      <c r="B4" s="1037" t="s">
        <v>56</v>
      </c>
      <c r="C4" s="1036" t="s">
        <v>1</v>
      </c>
      <c r="D4" s="1037" t="s">
        <v>2</v>
      </c>
      <c r="E4" s="1038">
        <v>0.70833333333333337</v>
      </c>
      <c r="F4" s="1121" t="s">
        <v>3</v>
      </c>
      <c r="G4" s="1122">
        <v>1</v>
      </c>
      <c r="H4" s="1123">
        <v>1</v>
      </c>
      <c r="I4" s="1121" t="s">
        <v>4</v>
      </c>
      <c r="J4" s="1062">
        <v>0</v>
      </c>
      <c r="K4" s="1062"/>
      <c r="M4" s="2016"/>
      <c r="N4" s="2016"/>
      <c r="O4" s="2016"/>
      <c r="P4" s="2016"/>
      <c r="Q4" s="2016"/>
      <c r="R4" s="2016"/>
      <c r="S4" s="1055"/>
      <c r="T4" s="1055"/>
      <c r="U4" s="1055"/>
      <c r="V4" s="1055"/>
      <c r="W4" s="1055"/>
      <c r="X4" s="1055"/>
      <c r="Y4" s="1055"/>
      <c r="Z4" s="1055"/>
      <c r="AA4" s="1055"/>
      <c r="AB4" s="1055"/>
      <c r="AC4" s="1055"/>
      <c r="AD4" s="1055"/>
      <c r="AE4" s="1055"/>
      <c r="AF4" s="1055"/>
    </row>
    <row r="5" spans="1:32" x14ac:dyDescent="0.25">
      <c r="A5" s="1025">
        <v>2</v>
      </c>
      <c r="B5" s="1027" t="s">
        <v>56</v>
      </c>
      <c r="C5" s="1026" t="s">
        <v>5</v>
      </c>
      <c r="D5" s="1027" t="s">
        <v>6</v>
      </c>
      <c r="E5" s="1028">
        <v>0.58333333333333337</v>
      </c>
      <c r="F5" s="1121" t="s">
        <v>7</v>
      </c>
      <c r="G5" s="1116">
        <v>1</v>
      </c>
      <c r="H5" s="1117">
        <v>2</v>
      </c>
      <c r="I5" s="1121" t="s">
        <v>8</v>
      </c>
      <c r="J5" s="1062">
        <v>3</v>
      </c>
      <c r="K5" s="1062"/>
      <c r="M5" s="1055"/>
      <c r="N5" s="1055"/>
      <c r="O5" s="1055"/>
      <c r="P5" s="1055"/>
      <c r="Q5" s="1055"/>
      <c r="R5" s="1055"/>
      <c r="S5" s="1055"/>
      <c r="T5" s="1055"/>
      <c r="U5" s="1055"/>
      <c r="V5" s="1055"/>
      <c r="W5" s="1055"/>
      <c r="X5" s="1055"/>
      <c r="Y5" s="1055"/>
      <c r="Z5" s="1055"/>
      <c r="AA5" s="1055"/>
      <c r="AB5" s="1055"/>
      <c r="AC5" s="1055"/>
      <c r="AD5" s="1055"/>
      <c r="AE5" s="1055"/>
      <c r="AF5" s="1055"/>
    </row>
    <row r="6" spans="1:32" x14ac:dyDescent="0.25">
      <c r="A6" s="1025">
        <v>17</v>
      </c>
      <c r="B6" s="1027" t="s">
        <v>56</v>
      </c>
      <c r="C6" s="1026" t="s">
        <v>37</v>
      </c>
      <c r="D6" s="1027" t="s">
        <v>38</v>
      </c>
      <c r="E6" s="1028">
        <v>0.83333333333333337</v>
      </c>
      <c r="F6" s="1121" t="s">
        <v>3</v>
      </c>
      <c r="G6" s="1116">
        <v>2</v>
      </c>
      <c r="H6" s="1117">
        <v>0</v>
      </c>
      <c r="I6" s="1121" t="s">
        <v>7</v>
      </c>
      <c r="J6" s="1062">
        <v>3</v>
      </c>
      <c r="K6" s="1062"/>
      <c r="M6" s="1055"/>
      <c r="N6" s="1055"/>
      <c r="O6" s="1055"/>
      <c r="P6" s="1055"/>
      <c r="Q6" s="1055"/>
      <c r="R6" s="1055"/>
      <c r="S6" s="1055"/>
      <c r="T6" s="1055"/>
      <c r="U6" s="1055"/>
      <c r="V6" s="1055"/>
      <c r="W6" s="1055"/>
      <c r="X6" s="1055"/>
      <c r="Y6" s="1055"/>
      <c r="Z6" s="1055"/>
      <c r="AA6" s="1055"/>
      <c r="AB6" s="1055"/>
      <c r="AC6" s="1055"/>
      <c r="AD6" s="1055"/>
      <c r="AE6" s="1055"/>
      <c r="AF6" s="1055"/>
    </row>
    <row r="7" spans="1:32" x14ac:dyDescent="0.25">
      <c r="A7" s="1025">
        <v>18</v>
      </c>
      <c r="B7" s="1027" t="s">
        <v>56</v>
      </c>
      <c r="C7" s="1026" t="s">
        <v>42</v>
      </c>
      <c r="D7" s="1027" t="s">
        <v>43</v>
      </c>
      <c r="E7" s="1024">
        <v>0.70833333333333337</v>
      </c>
      <c r="F7" s="1121" t="s">
        <v>8</v>
      </c>
      <c r="G7" s="1116">
        <v>3</v>
      </c>
      <c r="H7" s="1117">
        <v>0</v>
      </c>
      <c r="I7" s="1121" t="s">
        <v>4</v>
      </c>
      <c r="J7" s="1062">
        <v>3</v>
      </c>
      <c r="K7" s="1062"/>
      <c r="M7" s="1055"/>
      <c r="N7" s="1055"/>
      <c r="O7" s="1055"/>
      <c r="P7" s="1055"/>
      <c r="Q7" s="1055"/>
      <c r="R7" s="1055"/>
      <c r="S7" s="1055"/>
      <c r="T7" s="1055"/>
      <c r="U7" s="1055"/>
      <c r="V7" s="1055"/>
      <c r="W7" s="1055"/>
      <c r="X7" s="1055"/>
      <c r="Y7" s="1055"/>
      <c r="Z7" s="1055"/>
      <c r="AA7" s="1055"/>
      <c r="AB7" s="1055"/>
      <c r="AC7" s="1055"/>
      <c r="AD7" s="1055"/>
      <c r="AE7" s="1055"/>
      <c r="AF7" s="1055"/>
    </row>
    <row r="8" spans="1:32" ht="15" customHeight="1" x14ac:dyDescent="0.25">
      <c r="A8" s="1025">
        <v>33</v>
      </c>
      <c r="B8" s="1027" t="s">
        <v>56</v>
      </c>
      <c r="C8" s="1026" t="s">
        <v>29</v>
      </c>
      <c r="D8" s="1027" t="s">
        <v>48</v>
      </c>
      <c r="E8" s="1028">
        <v>0.66666666666666663</v>
      </c>
      <c r="F8" s="1121" t="s">
        <v>8</v>
      </c>
      <c r="G8" s="1116">
        <v>2</v>
      </c>
      <c r="H8" s="1117">
        <v>2</v>
      </c>
      <c r="I8" s="1121" t="s">
        <v>3</v>
      </c>
      <c r="J8" s="1062">
        <v>0</v>
      </c>
      <c r="K8" s="1062"/>
      <c r="M8" s="2017" t="s">
        <v>67</v>
      </c>
      <c r="N8" s="2018"/>
      <c r="O8" s="2018"/>
      <c r="P8" s="2023"/>
      <c r="Q8" s="1043"/>
      <c r="R8" s="2017" t="s">
        <v>68</v>
      </c>
      <c r="S8" s="2018"/>
      <c r="T8" s="2018"/>
      <c r="U8" s="1043"/>
      <c r="V8" s="1043"/>
      <c r="W8" s="2017" t="s">
        <v>69</v>
      </c>
      <c r="X8" s="2018"/>
      <c r="Y8" s="2018"/>
      <c r="Z8" s="1043"/>
      <c r="AA8" s="1043"/>
      <c r="AB8" s="2017" t="s">
        <v>66</v>
      </c>
      <c r="AC8" s="2018"/>
      <c r="AD8" s="2018"/>
      <c r="AE8" s="1053"/>
      <c r="AF8" s="1053"/>
    </row>
    <row r="9" spans="1:32" ht="15" customHeight="1" x14ac:dyDescent="0.25">
      <c r="A9" s="1025">
        <v>34</v>
      </c>
      <c r="B9" s="1027" t="s">
        <v>56</v>
      </c>
      <c r="C9" s="1026" t="s">
        <v>29</v>
      </c>
      <c r="D9" s="1027" t="s">
        <v>48</v>
      </c>
      <c r="E9" s="1028">
        <v>0.66666666666666663</v>
      </c>
      <c r="F9" s="1121" t="s">
        <v>4</v>
      </c>
      <c r="G9" s="1116">
        <v>0</v>
      </c>
      <c r="H9" s="1117">
        <v>1</v>
      </c>
      <c r="I9" s="1121" t="s">
        <v>7</v>
      </c>
      <c r="J9" s="1062">
        <v>0</v>
      </c>
      <c r="K9" s="1062"/>
      <c r="M9" s="2019"/>
      <c r="N9" s="2020"/>
      <c r="O9" s="2020"/>
      <c r="P9" s="2023"/>
      <c r="Q9" s="1043"/>
      <c r="R9" s="2019"/>
      <c r="S9" s="2020"/>
      <c r="T9" s="2020"/>
      <c r="U9" s="1043"/>
      <c r="V9" s="1043"/>
      <c r="W9" s="2019"/>
      <c r="X9" s="2020"/>
      <c r="Y9" s="2020"/>
      <c r="Z9" s="1043"/>
      <c r="AA9" s="1043"/>
      <c r="AB9" s="2019"/>
      <c r="AC9" s="2020"/>
      <c r="AD9" s="2020"/>
      <c r="AE9" s="1053"/>
      <c r="AF9" s="1053"/>
    </row>
    <row r="10" spans="1:32" x14ac:dyDescent="0.25">
      <c r="E10" s="1062"/>
      <c r="F10" s="1115"/>
      <c r="G10" s="1115"/>
      <c r="H10" s="1115"/>
      <c r="I10" s="1115"/>
      <c r="J10" s="55">
        <f>SUM(J4:J9)</f>
        <v>9</v>
      </c>
      <c r="K10" s="56"/>
      <c r="M10" s="1043"/>
      <c r="N10" s="1043"/>
      <c r="O10" s="1043"/>
      <c r="P10" s="1043"/>
      <c r="Q10" s="1043"/>
      <c r="R10" s="1043"/>
      <c r="S10" s="1043"/>
      <c r="T10" s="1043"/>
      <c r="U10" s="1043"/>
      <c r="V10" s="1043"/>
      <c r="W10" s="1043"/>
      <c r="X10" s="1043"/>
      <c r="Y10" s="1043"/>
      <c r="Z10" s="1043"/>
      <c r="AA10" s="1043"/>
      <c r="AB10" s="1043"/>
      <c r="AC10" s="1043"/>
      <c r="AD10" s="1043"/>
      <c r="AE10" s="1043"/>
      <c r="AF10" s="1053"/>
    </row>
    <row r="11" spans="1:32" x14ac:dyDescent="0.25">
      <c r="A11" s="1025">
        <v>3</v>
      </c>
      <c r="B11" s="1027" t="s">
        <v>57</v>
      </c>
      <c r="C11" s="1026" t="s">
        <v>5</v>
      </c>
      <c r="D11" s="1027" t="s">
        <v>6</v>
      </c>
      <c r="E11" s="1028">
        <v>0.83333333333333337</v>
      </c>
      <c r="F11" s="1121" t="s">
        <v>9</v>
      </c>
      <c r="G11" s="1116">
        <v>1</v>
      </c>
      <c r="H11" s="1117">
        <v>0</v>
      </c>
      <c r="I11" s="1121" t="s">
        <v>10</v>
      </c>
      <c r="J11" s="1062">
        <v>0</v>
      </c>
      <c r="K11" s="1062"/>
      <c r="M11" s="1043" t="s">
        <v>75</v>
      </c>
      <c r="N11" s="1043"/>
      <c r="O11" s="1043"/>
      <c r="P11" s="1043"/>
      <c r="Q11" s="1043"/>
      <c r="R11" s="1043"/>
      <c r="S11" s="1043"/>
      <c r="T11" s="1043"/>
      <c r="U11" s="1043"/>
      <c r="V11" s="1043"/>
      <c r="W11" s="1043"/>
      <c r="X11" s="1043"/>
      <c r="Y11" s="1043"/>
      <c r="Z11" s="1043"/>
      <c r="AA11" s="1043"/>
      <c r="AB11" s="1043"/>
      <c r="AC11" s="1043"/>
      <c r="AD11" s="1043"/>
      <c r="AE11" s="1043"/>
      <c r="AF11" s="1053"/>
    </row>
    <row r="12" spans="1:32" x14ac:dyDescent="0.25">
      <c r="A12" s="1025">
        <v>4</v>
      </c>
      <c r="B12" s="1027" t="s">
        <v>57</v>
      </c>
      <c r="C12" s="1026" t="s">
        <v>5</v>
      </c>
      <c r="D12" s="1027" t="s">
        <v>6</v>
      </c>
      <c r="E12" s="1028">
        <v>0.70833333333333337</v>
      </c>
      <c r="F12" s="1121" t="s">
        <v>11</v>
      </c>
      <c r="G12" s="1116">
        <v>2</v>
      </c>
      <c r="H12" s="1117">
        <v>3</v>
      </c>
      <c r="I12" s="1121" t="s">
        <v>12</v>
      </c>
      <c r="J12" s="1062">
        <v>3</v>
      </c>
      <c r="K12" s="1062"/>
      <c r="M12" s="2021">
        <v>49</v>
      </c>
      <c r="N12" s="1126" t="s">
        <v>8</v>
      </c>
      <c r="O12" s="1127">
        <v>1</v>
      </c>
      <c r="P12" s="1043"/>
      <c r="Q12" s="1043"/>
      <c r="R12" s="1043"/>
      <c r="S12" s="1043"/>
      <c r="T12" s="1043"/>
      <c r="U12" s="1043"/>
      <c r="V12" s="1043"/>
      <c r="W12" s="1043"/>
      <c r="X12" s="1043"/>
      <c r="Y12" s="1043"/>
      <c r="Z12" s="1043"/>
      <c r="AA12" s="1043"/>
      <c r="AB12" s="1043"/>
      <c r="AC12" s="1043"/>
      <c r="AD12" s="1043"/>
      <c r="AE12" s="1043"/>
      <c r="AF12" s="1053"/>
    </row>
    <row r="13" spans="1:32" x14ac:dyDescent="0.25">
      <c r="A13" s="1025">
        <v>19</v>
      </c>
      <c r="B13" s="1027" t="s">
        <v>57</v>
      </c>
      <c r="C13" s="1026" t="s">
        <v>42</v>
      </c>
      <c r="D13" s="1027" t="s">
        <v>43</v>
      </c>
      <c r="E13" s="1028">
        <v>0.58333333333333337</v>
      </c>
      <c r="F13" s="1121" t="s">
        <v>9</v>
      </c>
      <c r="G13" s="1116">
        <v>3</v>
      </c>
      <c r="H13" s="1117">
        <v>1</v>
      </c>
      <c r="I13" s="1121" t="s">
        <v>11</v>
      </c>
      <c r="J13" s="1062">
        <v>3</v>
      </c>
      <c r="K13" s="1062"/>
      <c r="M13" s="2022"/>
      <c r="N13" s="2000" t="s">
        <v>10</v>
      </c>
      <c r="O13" s="1125">
        <v>1</v>
      </c>
      <c r="P13" s="1045"/>
      <c r="Q13" s="1043"/>
      <c r="R13" s="1043" t="s">
        <v>82</v>
      </c>
      <c r="S13" s="1043"/>
      <c r="T13" s="1043"/>
      <c r="U13" s="1046"/>
      <c r="V13" s="1043"/>
      <c r="W13" s="1043"/>
      <c r="X13" s="1043"/>
      <c r="Y13" s="1043"/>
      <c r="Z13" s="1043"/>
      <c r="AA13" s="1043"/>
      <c r="AB13" s="1043"/>
      <c r="AC13" s="1043"/>
      <c r="AD13" s="1043"/>
      <c r="AE13" s="1043"/>
      <c r="AF13" s="1053"/>
    </row>
    <row r="14" spans="1:32" x14ac:dyDescent="0.25">
      <c r="A14" s="1025">
        <v>20</v>
      </c>
      <c r="B14" s="1027" t="s">
        <v>57</v>
      </c>
      <c r="C14" s="1026" t="s">
        <v>42</v>
      </c>
      <c r="D14" s="1027" t="s">
        <v>43</v>
      </c>
      <c r="E14" s="1028">
        <v>0.83333333333333337</v>
      </c>
      <c r="F14" s="1121" t="s">
        <v>12</v>
      </c>
      <c r="G14" s="1116">
        <v>0</v>
      </c>
      <c r="H14" s="1117">
        <v>4</v>
      </c>
      <c r="I14" s="1121" t="s">
        <v>10</v>
      </c>
      <c r="J14" s="1062">
        <v>3</v>
      </c>
      <c r="K14" s="1062"/>
      <c r="M14" s="1043"/>
      <c r="N14" s="54" t="s">
        <v>93</v>
      </c>
      <c r="O14" s="58">
        <v>1</v>
      </c>
      <c r="P14" s="1047"/>
      <c r="Q14" s="1043"/>
      <c r="R14" s="2021">
        <v>57</v>
      </c>
      <c r="S14" s="1149" t="s">
        <v>8</v>
      </c>
      <c r="T14" s="1150">
        <v>0</v>
      </c>
      <c r="U14" s="1043"/>
      <c r="V14" s="1043"/>
      <c r="W14" s="1043"/>
      <c r="X14" s="1043"/>
      <c r="Y14" s="1043"/>
      <c r="Z14" s="1043"/>
      <c r="AA14" s="1043"/>
      <c r="AB14" s="1043"/>
      <c r="AC14" s="1043"/>
      <c r="AD14" s="1043"/>
      <c r="AE14" s="1053"/>
      <c r="AF14" s="1053"/>
    </row>
    <row r="15" spans="1:32" x14ac:dyDescent="0.25">
      <c r="A15" s="1025">
        <v>35</v>
      </c>
      <c r="B15" s="1027" t="s">
        <v>57</v>
      </c>
      <c r="C15" s="1026" t="s">
        <v>29</v>
      </c>
      <c r="D15" s="1027" t="s">
        <v>48</v>
      </c>
      <c r="E15" s="1028">
        <v>0.83333333333333337</v>
      </c>
      <c r="F15" s="1121" t="s">
        <v>12</v>
      </c>
      <c r="G15" s="1116">
        <v>1</v>
      </c>
      <c r="H15" s="1117">
        <v>1</v>
      </c>
      <c r="I15" s="1121" t="s">
        <v>9</v>
      </c>
      <c r="J15" s="1062">
        <v>5</v>
      </c>
      <c r="K15" s="1062"/>
      <c r="M15" s="1043" t="s">
        <v>74</v>
      </c>
      <c r="N15" s="1043"/>
      <c r="O15" s="1043"/>
      <c r="P15" s="1047"/>
      <c r="Q15" s="1048"/>
      <c r="R15" s="2022"/>
      <c r="S15" s="1151" t="s">
        <v>15</v>
      </c>
      <c r="T15" s="1148">
        <v>1</v>
      </c>
      <c r="U15" s="1045"/>
      <c r="V15" s="1043"/>
      <c r="W15" s="1043"/>
      <c r="X15" s="1043"/>
      <c r="Y15" s="1043"/>
      <c r="Z15" s="1043"/>
      <c r="AA15" s="1043"/>
      <c r="AB15" s="1043"/>
      <c r="AC15" s="1043"/>
      <c r="AD15" s="1043"/>
      <c r="AE15" s="1053"/>
      <c r="AF15" s="1053"/>
    </row>
    <row r="16" spans="1:32" x14ac:dyDescent="0.25">
      <c r="A16" s="1025">
        <v>36</v>
      </c>
      <c r="B16" s="1027" t="s">
        <v>57</v>
      </c>
      <c r="C16" s="1026" t="s">
        <v>29</v>
      </c>
      <c r="D16" s="1027" t="s">
        <v>48</v>
      </c>
      <c r="E16" s="1028">
        <v>0.83333333333333337</v>
      </c>
      <c r="F16" s="1121" t="s">
        <v>10</v>
      </c>
      <c r="G16" s="1116">
        <v>2</v>
      </c>
      <c r="H16" s="1117">
        <v>1</v>
      </c>
      <c r="I16" s="1121" t="s">
        <v>11</v>
      </c>
      <c r="J16" s="1062">
        <v>0</v>
      </c>
      <c r="K16" s="1062"/>
      <c r="M16" s="2021">
        <v>50</v>
      </c>
      <c r="N16" s="1129" t="s">
        <v>15</v>
      </c>
      <c r="O16" s="1130">
        <v>3</v>
      </c>
      <c r="P16" s="1049"/>
      <c r="Q16" s="1043"/>
      <c r="R16" s="1043"/>
      <c r="S16" s="54" t="s">
        <v>93</v>
      </c>
      <c r="T16" s="58">
        <v>9</v>
      </c>
      <c r="U16" s="1047"/>
      <c r="V16" s="1043"/>
      <c r="W16" s="1043"/>
      <c r="X16" s="1043"/>
      <c r="Y16" s="1043"/>
      <c r="Z16" s="1043"/>
      <c r="AA16" s="1043"/>
      <c r="AB16" s="1043"/>
      <c r="AC16" s="1043"/>
      <c r="AD16" s="1043"/>
      <c r="AE16" s="1053"/>
      <c r="AF16" s="1053"/>
    </row>
    <row r="17" spans="1:32" x14ac:dyDescent="0.25">
      <c r="A17" s="1025"/>
      <c r="B17" s="1027"/>
      <c r="C17" s="1026"/>
      <c r="D17" s="1027"/>
      <c r="E17" s="1028"/>
      <c r="F17" s="1115"/>
      <c r="G17" s="1115"/>
      <c r="H17" s="1115"/>
      <c r="I17" s="1115"/>
      <c r="J17" s="55">
        <f>SUM(J11:J16)</f>
        <v>14</v>
      </c>
      <c r="K17" s="56"/>
      <c r="M17" s="2022"/>
      <c r="N17" s="2000" t="s">
        <v>20</v>
      </c>
      <c r="O17" s="1128">
        <v>0</v>
      </c>
      <c r="P17" s="1043"/>
      <c r="Q17" s="1043"/>
      <c r="R17" s="1043"/>
      <c r="S17" s="1043"/>
      <c r="T17" s="1043"/>
      <c r="U17" s="1047"/>
      <c r="V17" s="1043"/>
      <c r="W17" s="1043" t="s">
        <v>86</v>
      </c>
      <c r="X17" s="1043"/>
      <c r="Y17" s="1043"/>
      <c r="Z17" s="1043"/>
      <c r="AA17" s="1043"/>
      <c r="AB17" s="1043"/>
      <c r="AC17" s="1043"/>
      <c r="AD17" s="1043"/>
      <c r="AE17" s="1053"/>
      <c r="AF17" s="1053"/>
    </row>
    <row r="18" spans="1:32" x14ac:dyDescent="0.25">
      <c r="A18" s="1025">
        <v>5</v>
      </c>
      <c r="B18" s="1027" t="s">
        <v>61</v>
      </c>
      <c r="C18" s="1026" t="s">
        <v>13</v>
      </c>
      <c r="D18" s="1027" t="s">
        <v>14</v>
      </c>
      <c r="E18" s="1039">
        <v>0.5</v>
      </c>
      <c r="F18" s="1121" t="s">
        <v>15</v>
      </c>
      <c r="G18" s="1116">
        <v>2</v>
      </c>
      <c r="H18" s="1117">
        <v>0</v>
      </c>
      <c r="I18" s="1121" t="s">
        <v>16</v>
      </c>
      <c r="J18" s="1062">
        <v>3</v>
      </c>
      <c r="K18" s="1062"/>
      <c r="M18" s="1043"/>
      <c r="N18" s="54" t="s">
        <v>93</v>
      </c>
      <c r="O18" s="58">
        <v>1</v>
      </c>
      <c r="P18" s="1043"/>
      <c r="Q18" s="1043"/>
      <c r="R18" s="1043"/>
      <c r="S18" s="1043"/>
      <c r="T18" s="1043"/>
      <c r="U18" s="1047"/>
      <c r="V18" s="1043"/>
      <c r="W18" s="2021">
        <v>61</v>
      </c>
      <c r="X18" s="1162" t="s">
        <v>15</v>
      </c>
      <c r="Y18" s="1163">
        <v>2</v>
      </c>
      <c r="Z18" s="1043"/>
      <c r="AA18" s="1050"/>
      <c r="AB18" s="1043"/>
      <c r="AC18" s="1043"/>
      <c r="AD18" s="1043"/>
      <c r="AE18" s="1053"/>
      <c r="AF18" s="1053"/>
    </row>
    <row r="19" spans="1:32" x14ac:dyDescent="0.25">
      <c r="A19" s="1025">
        <v>6</v>
      </c>
      <c r="B19" s="1027" t="s">
        <v>61</v>
      </c>
      <c r="C19" s="1026" t="s">
        <v>13</v>
      </c>
      <c r="D19" s="1027" t="s">
        <v>14</v>
      </c>
      <c r="E19" s="1028">
        <v>0.75</v>
      </c>
      <c r="F19" s="1121" t="s">
        <v>73</v>
      </c>
      <c r="G19" s="1116">
        <v>3</v>
      </c>
      <c r="H19" s="1117">
        <v>0</v>
      </c>
      <c r="I19" s="1121" t="s">
        <v>17</v>
      </c>
      <c r="J19" s="1062">
        <v>0</v>
      </c>
      <c r="K19" s="1062"/>
      <c r="M19" s="1043" t="s">
        <v>78</v>
      </c>
      <c r="N19" s="1043"/>
      <c r="O19" s="1043"/>
      <c r="P19" s="1043"/>
      <c r="Q19" s="1043"/>
      <c r="R19" s="1043"/>
      <c r="S19" s="1043"/>
      <c r="T19" s="1043"/>
      <c r="U19" s="1047"/>
      <c r="V19" s="1048"/>
      <c r="W19" s="2022"/>
      <c r="X19" s="1164" t="s">
        <v>33</v>
      </c>
      <c r="Y19" s="1161">
        <v>2</v>
      </c>
      <c r="Z19" s="1045"/>
      <c r="AA19" s="1051"/>
      <c r="AB19" s="1043"/>
      <c r="AC19" s="1043"/>
      <c r="AD19" s="1043"/>
      <c r="AE19" s="1053"/>
      <c r="AF19" s="1053"/>
    </row>
    <row r="20" spans="1:32" x14ac:dyDescent="0.25">
      <c r="A20" s="1025">
        <v>21</v>
      </c>
      <c r="B20" s="1027" t="s">
        <v>61</v>
      </c>
      <c r="C20" s="1026" t="s">
        <v>1</v>
      </c>
      <c r="D20" s="1027" t="s">
        <v>44</v>
      </c>
      <c r="E20" s="1028">
        <v>0.70833333333333337</v>
      </c>
      <c r="F20" s="1121" t="s">
        <v>15</v>
      </c>
      <c r="G20" s="1116">
        <v>1</v>
      </c>
      <c r="H20" s="1117">
        <v>1</v>
      </c>
      <c r="I20" s="1121" t="s">
        <v>73</v>
      </c>
      <c r="J20" s="1062">
        <v>0</v>
      </c>
      <c r="K20" s="1062"/>
      <c r="M20" s="2021">
        <v>53</v>
      </c>
      <c r="N20" s="1132" t="s">
        <v>24</v>
      </c>
      <c r="O20" s="1133">
        <v>3</v>
      </c>
      <c r="P20" s="1043"/>
      <c r="Q20" s="1043"/>
      <c r="R20" s="1043"/>
      <c r="S20" s="1043"/>
      <c r="T20" s="1043"/>
      <c r="U20" s="1047"/>
      <c r="V20" s="1043"/>
      <c r="W20" s="1043"/>
      <c r="X20" s="54" t="s">
        <v>93</v>
      </c>
      <c r="Y20" s="58">
        <v>13</v>
      </c>
      <c r="Z20" s="1047"/>
      <c r="AA20" s="1043"/>
      <c r="AB20" s="1043"/>
      <c r="AC20" s="1043"/>
      <c r="AD20" s="1043"/>
      <c r="AE20" s="1053"/>
      <c r="AF20" s="1053"/>
    </row>
    <row r="21" spans="1:32" x14ac:dyDescent="0.25">
      <c r="A21" s="1025">
        <v>22</v>
      </c>
      <c r="B21" s="1027" t="s">
        <v>61</v>
      </c>
      <c r="C21" s="1026" t="s">
        <v>1</v>
      </c>
      <c r="D21" s="1027" t="s">
        <v>44</v>
      </c>
      <c r="E21" s="1028">
        <v>0.58333333333333337</v>
      </c>
      <c r="F21" s="1121" t="s">
        <v>17</v>
      </c>
      <c r="G21" s="1116">
        <v>3</v>
      </c>
      <c r="H21" s="1117">
        <v>2</v>
      </c>
      <c r="I21" s="1121" t="s">
        <v>16</v>
      </c>
      <c r="J21" s="1062">
        <v>0</v>
      </c>
      <c r="K21" s="1062"/>
      <c r="M21" s="2022"/>
      <c r="N21" s="2000" t="s">
        <v>31</v>
      </c>
      <c r="O21" s="1131">
        <v>0</v>
      </c>
      <c r="P21" s="1045"/>
      <c r="Q21" s="1043"/>
      <c r="R21" s="1043" t="s">
        <v>83</v>
      </c>
      <c r="S21" s="1043"/>
      <c r="T21" s="1043"/>
      <c r="U21" s="1047"/>
      <c r="V21" s="1043"/>
      <c r="W21" s="1043"/>
      <c r="X21" s="1043"/>
      <c r="Y21" s="1043"/>
      <c r="Z21" s="1047"/>
      <c r="AA21" s="1043"/>
      <c r="AB21" s="1043"/>
      <c r="AC21" s="1043"/>
      <c r="AD21" s="1043"/>
      <c r="AE21" s="1053"/>
      <c r="AF21" s="1053"/>
    </row>
    <row r="22" spans="1:32" x14ac:dyDescent="0.25">
      <c r="A22" s="1025">
        <v>37</v>
      </c>
      <c r="B22" s="1027" t="s">
        <v>61</v>
      </c>
      <c r="C22" s="1026" t="s">
        <v>37</v>
      </c>
      <c r="D22" s="1027" t="s">
        <v>49</v>
      </c>
      <c r="E22" s="1028">
        <v>0.66666666666666663</v>
      </c>
      <c r="F22" s="1121" t="s">
        <v>17</v>
      </c>
      <c r="G22" s="1116">
        <v>2</v>
      </c>
      <c r="H22" s="1117">
        <v>4</v>
      </c>
      <c r="I22" s="1121" t="s">
        <v>15</v>
      </c>
      <c r="J22" s="1062">
        <v>0</v>
      </c>
      <c r="K22" s="1062"/>
      <c r="M22" s="1043"/>
      <c r="N22" s="54" t="s">
        <v>93</v>
      </c>
      <c r="O22" s="58">
        <v>1</v>
      </c>
      <c r="P22" s="1047"/>
      <c r="Q22" s="1043"/>
      <c r="R22" s="2021">
        <v>58</v>
      </c>
      <c r="S22" s="1153" t="s">
        <v>24</v>
      </c>
      <c r="T22" s="1154">
        <v>1</v>
      </c>
      <c r="U22" s="1049"/>
      <c r="V22" s="1043"/>
      <c r="W22" s="1043"/>
      <c r="X22" s="1043"/>
      <c r="Y22" s="1043"/>
      <c r="Z22" s="1047"/>
      <c r="AA22" s="1043"/>
      <c r="AB22" s="1043"/>
      <c r="AC22" s="1043"/>
      <c r="AD22" s="1043"/>
      <c r="AE22" s="1053"/>
      <c r="AF22" s="1053"/>
    </row>
    <row r="23" spans="1:32" x14ac:dyDescent="0.25">
      <c r="A23" s="1025">
        <v>38</v>
      </c>
      <c r="B23" s="1027" t="s">
        <v>61</v>
      </c>
      <c r="C23" s="1026" t="s">
        <v>37</v>
      </c>
      <c r="D23" s="1027" t="s">
        <v>49</v>
      </c>
      <c r="E23" s="1028">
        <v>0.66666666666666663</v>
      </c>
      <c r="F23" s="1121" t="s">
        <v>16</v>
      </c>
      <c r="G23" s="1116">
        <v>2</v>
      </c>
      <c r="H23" s="1117">
        <v>2</v>
      </c>
      <c r="I23" s="1121" t="s">
        <v>73</v>
      </c>
      <c r="J23" s="1062">
        <v>0</v>
      </c>
      <c r="K23" s="1062"/>
      <c r="M23" s="1043" t="s">
        <v>79</v>
      </c>
      <c r="N23" s="1043"/>
      <c r="O23" s="1043"/>
      <c r="P23" s="1047"/>
      <c r="Q23" s="1048"/>
      <c r="R23" s="2022"/>
      <c r="S23" s="1155" t="s">
        <v>33</v>
      </c>
      <c r="T23" s="1152">
        <v>1</v>
      </c>
      <c r="U23" s="1043"/>
      <c r="V23" s="1043"/>
      <c r="W23" s="1043"/>
      <c r="X23" s="1043"/>
      <c r="Y23" s="1043"/>
      <c r="Z23" s="1047"/>
      <c r="AA23" s="1043"/>
      <c r="AB23" s="1043"/>
      <c r="AC23" s="1043"/>
      <c r="AD23" s="1043"/>
      <c r="AE23" s="1053"/>
      <c r="AF23" s="1053"/>
    </row>
    <row r="24" spans="1:32" x14ac:dyDescent="0.25">
      <c r="A24" s="1025"/>
      <c r="B24" s="1027"/>
      <c r="C24" s="1026"/>
      <c r="D24" s="1027"/>
      <c r="E24" s="1028"/>
      <c r="F24" s="1115"/>
      <c r="G24" s="1115"/>
      <c r="H24" s="1115"/>
      <c r="I24" s="1115"/>
      <c r="J24" s="56">
        <f>SUM(J18:J23)</f>
        <v>3</v>
      </c>
      <c r="K24" s="56"/>
      <c r="M24" s="2021">
        <v>54</v>
      </c>
      <c r="N24" s="1135" t="s">
        <v>33</v>
      </c>
      <c r="O24" s="1136">
        <v>1</v>
      </c>
      <c r="P24" s="1049"/>
      <c r="Q24" s="1043"/>
      <c r="R24" s="1043"/>
      <c r="S24" s="54" t="s">
        <v>93</v>
      </c>
      <c r="T24" s="58">
        <v>9</v>
      </c>
      <c r="U24" s="1043"/>
      <c r="V24" s="1043"/>
      <c r="W24" s="1043"/>
      <c r="X24" s="1043"/>
      <c r="Y24" s="1043"/>
      <c r="Z24" s="1047"/>
      <c r="AA24" s="1043"/>
      <c r="AB24" s="1043" t="s">
        <v>89</v>
      </c>
      <c r="AC24" s="1043"/>
      <c r="AD24" s="1043"/>
      <c r="AE24" s="1053"/>
      <c r="AF24" s="1053"/>
    </row>
    <row r="25" spans="1:32" x14ac:dyDescent="0.25">
      <c r="A25" s="1025">
        <v>7</v>
      </c>
      <c r="B25" s="1027" t="s">
        <v>60</v>
      </c>
      <c r="C25" s="1026" t="s">
        <v>13</v>
      </c>
      <c r="D25" s="1027" t="s">
        <v>14</v>
      </c>
      <c r="E25" s="1028">
        <v>0.625</v>
      </c>
      <c r="F25" s="1121" t="s">
        <v>18</v>
      </c>
      <c r="G25" s="1116">
        <v>3</v>
      </c>
      <c r="H25" s="1117">
        <v>1</v>
      </c>
      <c r="I25" s="1121" t="s">
        <v>19</v>
      </c>
      <c r="J25" s="1062">
        <v>0</v>
      </c>
      <c r="K25" s="1062"/>
      <c r="M25" s="2022"/>
      <c r="N25" s="2000" t="s">
        <v>39</v>
      </c>
      <c r="O25" s="1134">
        <v>0</v>
      </c>
      <c r="P25" s="1043"/>
      <c r="Q25" s="1043"/>
      <c r="R25" s="1043"/>
      <c r="S25" s="1043"/>
      <c r="T25" s="1043"/>
      <c r="U25" s="1043"/>
      <c r="V25" s="1043"/>
      <c r="W25" s="1043"/>
      <c r="X25" s="1043"/>
      <c r="Y25" s="1043"/>
      <c r="Z25" s="1047"/>
      <c r="AA25" s="1043"/>
      <c r="AB25" s="2021">
        <v>64</v>
      </c>
      <c r="AC25" s="1168" t="s">
        <v>15</v>
      </c>
      <c r="AD25" s="1169">
        <v>2</v>
      </c>
      <c r="AE25" s="1053"/>
      <c r="AF25" s="1053"/>
    </row>
    <row r="26" spans="1:32" x14ac:dyDescent="0.25">
      <c r="A26" s="1025">
        <v>8</v>
      </c>
      <c r="B26" s="1027" t="s">
        <v>60</v>
      </c>
      <c r="C26" s="1026" t="s">
        <v>13</v>
      </c>
      <c r="D26" s="1027" t="s">
        <v>14</v>
      </c>
      <c r="E26" s="1039">
        <v>0.875</v>
      </c>
      <c r="F26" s="1121" t="s">
        <v>20</v>
      </c>
      <c r="G26" s="1116">
        <v>4</v>
      </c>
      <c r="H26" s="1117">
        <v>2</v>
      </c>
      <c r="I26" s="1121" t="s">
        <v>21</v>
      </c>
      <c r="J26" s="1062">
        <v>3</v>
      </c>
      <c r="K26" s="1062"/>
      <c r="M26" s="1042"/>
      <c r="N26" s="54" t="s">
        <v>93</v>
      </c>
      <c r="O26" s="58">
        <v>1</v>
      </c>
      <c r="P26" s="1043"/>
      <c r="Q26" s="1043"/>
      <c r="R26" s="1043"/>
      <c r="S26" s="1043"/>
      <c r="T26" s="1043"/>
      <c r="U26" s="1043"/>
      <c r="V26" s="1043"/>
      <c r="W26" s="1043"/>
      <c r="X26" s="1043"/>
      <c r="Y26" s="1043"/>
      <c r="Z26" s="1047"/>
      <c r="AA26" s="1048"/>
      <c r="AB26" s="2022"/>
      <c r="AC26" s="2000" t="s">
        <v>9</v>
      </c>
      <c r="AD26" s="1167">
        <v>2</v>
      </c>
      <c r="AE26" s="1053"/>
      <c r="AF26" s="1053"/>
    </row>
    <row r="27" spans="1:32" x14ac:dyDescent="0.25">
      <c r="A27" s="1025">
        <v>23</v>
      </c>
      <c r="B27" s="1062" t="s">
        <v>60</v>
      </c>
      <c r="C27" s="1026" t="s">
        <v>1</v>
      </c>
      <c r="D27" s="1027" t="s">
        <v>44</v>
      </c>
      <c r="E27" s="1028">
        <v>0.83333333333333337</v>
      </c>
      <c r="F27" s="1121" t="s">
        <v>18</v>
      </c>
      <c r="G27" s="1116">
        <v>2</v>
      </c>
      <c r="H27" s="1117">
        <v>1</v>
      </c>
      <c r="I27" s="1121" t="s">
        <v>20</v>
      </c>
      <c r="J27" s="1062">
        <v>0</v>
      </c>
      <c r="K27" s="1062"/>
      <c r="M27" s="1043" t="s">
        <v>76</v>
      </c>
      <c r="N27" s="1043"/>
      <c r="O27" s="1043"/>
      <c r="P27" s="1043"/>
      <c r="Q27" s="1043"/>
      <c r="R27" s="1043"/>
      <c r="S27" s="1043"/>
      <c r="T27" s="1043"/>
      <c r="U27" s="1043"/>
      <c r="V27" s="1043"/>
      <c r="W27" s="1043"/>
      <c r="X27" s="1043"/>
      <c r="Y27" s="1043"/>
      <c r="Z27" s="1047"/>
      <c r="AA27" s="1043"/>
      <c r="AB27" s="1043"/>
      <c r="AC27" s="54" t="s">
        <v>93</v>
      </c>
      <c r="AD27" s="58">
        <v>10</v>
      </c>
      <c r="AE27" s="1053"/>
      <c r="AF27" s="1053"/>
    </row>
    <row r="28" spans="1:32" x14ac:dyDescent="0.25">
      <c r="A28" s="1025">
        <v>24</v>
      </c>
      <c r="B28" s="1027" t="s">
        <v>60</v>
      </c>
      <c r="C28" s="1026" t="s">
        <v>5</v>
      </c>
      <c r="D28" s="1027" t="s">
        <v>45</v>
      </c>
      <c r="E28" s="1028">
        <v>0.70833333333333337</v>
      </c>
      <c r="F28" s="1121" t="s">
        <v>21</v>
      </c>
      <c r="G28" s="1116">
        <v>3</v>
      </c>
      <c r="H28" s="1117">
        <v>0</v>
      </c>
      <c r="I28" s="1121" t="s">
        <v>19</v>
      </c>
      <c r="J28" s="1062">
        <v>3</v>
      </c>
      <c r="K28" s="1062"/>
      <c r="M28" s="2021">
        <v>51</v>
      </c>
      <c r="N28" s="2001" t="s">
        <v>9</v>
      </c>
      <c r="O28" s="1138">
        <v>2</v>
      </c>
      <c r="P28" s="1043"/>
      <c r="Q28" s="1043"/>
      <c r="R28" s="1043"/>
      <c r="S28" s="1043"/>
      <c r="T28" s="1043"/>
      <c r="U28" s="1043"/>
      <c r="V28" s="1043"/>
      <c r="W28" s="1043"/>
      <c r="X28" s="1043"/>
      <c r="Y28" s="1043"/>
      <c r="Z28" s="1047"/>
      <c r="AA28" s="1043"/>
      <c r="AB28" s="1043"/>
      <c r="AC28" s="1043"/>
      <c r="AD28" s="1043"/>
      <c r="AE28" s="1053"/>
      <c r="AF28" s="1053"/>
    </row>
    <row r="29" spans="1:32" x14ac:dyDescent="0.25">
      <c r="A29" s="1025">
        <v>39</v>
      </c>
      <c r="B29" s="1027" t="s">
        <v>60</v>
      </c>
      <c r="C29" s="1026" t="s">
        <v>37</v>
      </c>
      <c r="D29" s="1027" t="s">
        <v>49</v>
      </c>
      <c r="E29" s="1028">
        <v>0.83333333333333337</v>
      </c>
      <c r="F29" s="1121" t="s">
        <v>21</v>
      </c>
      <c r="G29" s="1116">
        <v>0</v>
      </c>
      <c r="H29" s="1117">
        <v>0</v>
      </c>
      <c r="I29" s="1121" t="s">
        <v>18</v>
      </c>
      <c r="J29" s="1062">
        <v>0</v>
      </c>
      <c r="K29" s="1062"/>
      <c r="M29" s="2022"/>
      <c r="N29" s="1139" t="s">
        <v>3</v>
      </c>
      <c r="O29" s="1137">
        <v>2</v>
      </c>
      <c r="P29" s="1045"/>
      <c r="Q29" s="1043"/>
      <c r="R29" s="1043" t="s">
        <v>85</v>
      </c>
      <c r="S29" s="1043"/>
      <c r="T29" s="1043"/>
      <c r="U29" s="1043"/>
      <c r="V29" s="1043"/>
      <c r="W29" s="1043"/>
      <c r="X29" s="1043"/>
      <c r="Y29" s="1043"/>
      <c r="Z29" s="1047"/>
      <c r="AA29" s="1043"/>
      <c r="AB29" s="1043"/>
      <c r="AC29" s="1043"/>
      <c r="AD29" s="1043"/>
      <c r="AE29" s="1053"/>
      <c r="AF29" s="1053"/>
    </row>
    <row r="30" spans="1:32" x14ac:dyDescent="0.25">
      <c r="A30" s="1025">
        <v>40</v>
      </c>
      <c r="B30" s="1027" t="s">
        <v>60</v>
      </c>
      <c r="C30" s="1026" t="s">
        <v>37</v>
      </c>
      <c r="D30" s="1027" t="s">
        <v>49</v>
      </c>
      <c r="E30" s="1028">
        <v>0.83333333333333337</v>
      </c>
      <c r="F30" s="1121" t="s">
        <v>19</v>
      </c>
      <c r="G30" s="1116">
        <v>0</v>
      </c>
      <c r="H30" s="1117">
        <v>3</v>
      </c>
      <c r="I30" s="1121" t="s">
        <v>20</v>
      </c>
      <c r="J30" s="1062">
        <v>3</v>
      </c>
      <c r="K30" s="1062"/>
      <c r="M30" s="1043"/>
      <c r="N30" s="54" t="s">
        <v>93</v>
      </c>
      <c r="O30" s="58">
        <v>1</v>
      </c>
      <c r="P30" s="1047"/>
      <c r="Q30" s="1043"/>
      <c r="R30" s="2021">
        <v>59</v>
      </c>
      <c r="S30" s="2001" t="s">
        <v>9</v>
      </c>
      <c r="T30" s="1157">
        <v>3</v>
      </c>
      <c r="U30" s="1043"/>
      <c r="V30" s="1043"/>
      <c r="W30" s="1043"/>
      <c r="X30" s="1043"/>
      <c r="Y30" s="1043"/>
      <c r="Z30" s="1047"/>
      <c r="AA30" s="1043"/>
      <c r="AB30" s="1043"/>
      <c r="AC30" s="1043"/>
      <c r="AD30" s="1043"/>
      <c r="AE30" s="1053"/>
      <c r="AF30" s="1053"/>
    </row>
    <row r="31" spans="1:32" x14ac:dyDescent="0.25">
      <c r="A31" s="1025"/>
      <c r="B31" s="1027"/>
      <c r="C31" s="1026"/>
      <c r="D31" s="1027"/>
      <c r="E31" s="1028"/>
      <c r="F31" s="1115"/>
      <c r="G31" s="1115"/>
      <c r="H31" s="1115"/>
      <c r="I31" s="1115"/>
      <c r="J31" s="56">
        <f>SUM(J25:J30)</f>
        <v>9</v>
      </c>
      <c r="K31" s="56"/>
      <c r="M31" s="1043" t="s">
        <v>77</v>
      </c>
      <c r="N31" s="1043"/>
      <c r="O31" s="1043"/>
      <c r="P31" s="1047"/>
      <c r="Q31" s="1048"/>
      <c r="R31" s="2022"/>
      <c r="S31" s="2000" t="s">
        <v>18</v>
      </c>
      <c r="T31" s="1156">
        <v>2</v>
      </c>
      <c r="U31" s="1045"/>
      <c r="V31" s="1043"/>
      <c r="W31" s="1043"/>
      <c r="X31" s="1043"/>
      <c r="Y31" s="1043"/>
      <c r="Z31" s="1047"/>
      <c r="AA31" s="1043"/>
      <c r="AB31" s="1043"/>
      <c r="AC31" s="1043"/>
      <c r="AD31" s="1043"/>
      <c r="AE31" s="1053"/>
      <c r="AF31" s="1053"/>
    </row>
    <row r="32" spans="1:32" x14ac:dyDescent="0.25">
      <c r="A32" s="1025">
        <v>9</v>
      </c>
      <c r="B32" s="1027" t="s">
        <v>59</v>
      </c>
      <c r="C32" s="1026" t="s">
        <v>22</v>
      </c>
      <c r="D32" s="1027" t="s">
        <v>23</v>
      </c>
      <c r="E32" s="1028">
        <v>0.83333333333333337</v>
      </c>
      <c r="F32" s="1121" t="s">
        <v>24</v>
      </c>
      <c r="G32" s="1116">
        <v>3</v>
      </c>
      <c r="H32" s="1117">
        <v>0</v>
      </c>
      <c r="I32" s="1121" t="s">
        <v>25</v>
      </c>
      <c r="J32" s="50">
        <v>0</v>
      </c>
      <c r="K32" s="50"/>
      <c r="M32" s="2021">
        <v>52</v>
      </c>
      <c r="N32" s="2001" t="s">
        <v>18</v>
      </c>
      <c r="O32" s="1141">
        <v>1</v>
      </c>
      <c r="P32" s="1049"/>
      <c r="Q32" s="1043"/>
      <c r="R32" s="1043"/>
      <c r="S32" s="54" t="s">
        <v>93</v>
      </c>
      <c r="T32" s="58">
        <v>0</v>
      </c>
      <c r="U32" s="1047"/>
      <c r="V32" s="1043"/>
      <c r="W32" s="1043"/>
      <c r="X32" s="1043"/>
      <c r="Y32" s="1043"/>
      <c r="Z32" s="1047"/>
      <c r="AA32" s="1043"/>
      <c r="AB32" s="1043"/>
      <c r="AC32" s="1043"/>
      <c r="AD32" s="1043"/>
      <c r="AE32" s="1053"/>
      <c r="AF32" s="1053"/>
    </row>
    <row r="33" spans="1:32" x14ac:dyDescent="0.25">
      <c r="A33" s="1025">
        <v>10</v>
      </c>
      <c r="B33" s="1027" t="s">
        <v>59</v>
      </c>
      <c r="C33" s="1026" t="s">
        <v>22</v>
      </c>
      <c r="D33" s="1027" t="s">
        <v>23</v>
      </c>
      <c r="E33" s="1028">
        <v>0.58333333333333337</v>
      </c>
      <c r="F33" s="1121" t="s">
        <v>72</v>
      </c>
      <c r="G33" s="1116">
        <v>3</v>
      </c>
      <c r="H33" s="1117">
        <v>2</v>
      </c>
      <c r="I33" s="1121" t="s">
        <v>26</v>
      </c>
      <c r="J33" s="50">
        <v>0</v>
      </c>
      <c r="K33" s="50"/>
      <c r="M33" s="2022"/>
      <c r="N33" s="2000" t="s">
        <v>73</v>
      </c>
      <c r="O33" s="1140">
        <v>0</v>
      </c>
      <c r="P33" s="1043"/>
      <c r="Q33" s="1043"/>
      <c r="R33" s="1043"/>
      <c r="S33" s="1043"/>
      <c r="T33" s="1043"/>
      <c r="U33" s="1047"/>
      <c r="V33" s="1043"/>
      <c r="W33" s="1043" t="s">
        <v>87</v>
      </c>
      <c r="X33" s="1043"/>
      <c r="Y33" s="1043"/>
      <c r="Z33" s="1047"/>
      <c r="AA33" s="1050"/>
      <c r="AB33" s="2027" t="s">
        <v>70</v>
      </c>
      <c r="AC33" s="2028"/>
      <c r="AD33" s="2028"/>
      <c r="AE33" s="1053"/>
      <c r="AF33" s="1053"/>
    </row>
    <row r="34" spans="1:32" x14ac:dyDescent="0.25">
      <c r="A34" s="1025">
        <v>25</v>
      </c>
      <c r="B34" s="1027" t="s">
        <v>59</v>
      </c>
      <c r="C34" s="1026" t="s">
        <v>5</v>
      </c>
      <c r="D34" s="1027" t="s">
        <v>45</v>
      </c>
      <c r="E34" s="1028">
        <v>0.58333333333333337</v>
      </c>
      <c r="F34" s="1121" t="s">
        <v>24</v>
      </c>
      <c r="G34" s="1116">
        <v>2</v>
      </c>
      <c r="H34" s="1117">
        <v>2</v>
      </c>
      <c r="I34" s="1121" t="s">
        <v>72</v>
      </c>
      <c r="J34" s="50">
        <v>0</v>
      </c>
      <c r="K34" s="50"/>
      <c r="M34" s="1043"/>
      <c r="N34" s="54" t="s">
        <v>93</v>
      </c>
      <c r="O34" s="58">
        <v>0</v>
      </c>
      <c r="P34" s="1043"/>
      <c r="Q34" s="1043"/>
      <c r="R34" s="1043"/>
      <c r="S34" s="1043"/>
      <c r="T34" s="1043"/>
      <c r="U34" s="1047"/>
      <c r="V34" s="1043"/>
      <c r="W34" s="2021">
        <v>62</v>
      </c>
      <c r="X34" s="2001" t="s">
        <v>9</v>
      </c>
      <c r="Y34" s="1166">
        <v>2</v>
      </c>
      <c r="Z34" s="1049"/>
      <c r="AA34" s="1050"/>
      <c r="AB34" s="2029"/>
      <c r="AC34" s="2030"/>
      <c r="AD34" s="2030"/>
      <c r="AE34" s="1053"/>
      <c r="AF34" s="1053"/>
    </row>
    <row r="35" spans="1:32" x14ac:dyDescent="0.25">
      <c r="A35" s="1025">
        <v>26</v>
      </c>
      <c r="B35" s="1027" t="s">
        <v>59</v>
      </c>
      <c r="C35" s="1026" t="s">
        <v>5</v>
      </c>
      <c r="D35" s="1027" t="s">
        <v>45</v>
      </c>
      <c r="E35" s="1028">
        <v>0.83333333333333337</v>
      </c>
      <c r="F35" s="1121" t="s">
        <v>26</v>
      </c>
      <c r="G35" s="1116">
        <v>0</v>
      </c>
      <c r="H35" s="1117">
        <v>0</v>
      </c>
      <c r="I35" s="1121" t="s">
        <v>25</v>
      </c>
      <c r="J35" s="50">
        <v>0</v>
      </c>
      <c r="K35" s="50"/>
      <c r="M35" s="1043" t="s">
        <v>80</v>
      </c>
      <c r="N35" s="1043"/>
      <c r="O35" s="1043"/>
      <c r="P35" s="1043"/>
      <c r="Q35" s="1043"/>
      <c r="R35" s="1043"/>
      <c r="S35" s="1043"/>
      <c r="T35" s="1043"/>
      <c r="U35" s="1047"/>
      <c r="V35" s="1048"/>
      <c r="W35" s="2022"/>
      <c r="X35" s="2000" t="s">
        <v>27</v>
      </c>
      <c r="Y35" s="1165">
        <v>2</v>
      </c>
      <c r="Z35" s="1050"/>
      <c r="AA35" s="1050"/>
      <c r="AB35" s="1043"/>
      <c r="AC35" s="1043"/>
      <c r="AD35" s="1043"/>
      <c r="AE35" s="1053"/>
      <c r="AF35" s="1053"/>
    </row>
    <row r="36" spans="1:32" x14ac:dyDescent="0.25">
      <c r="A36" s="1025">
        <v>41</v>
      </c>
      <c r="B36" s="1027" t="s">
        <v>59</v>
      </c>
      <c r="C36" s="1026" t="s">
        <v>42</v>
      </c>
      <c r="D36" s="1027" t="s">
        <v>50</v>
      </c>
      <c r="E36" s="1028">
        <v>0.83333333333333337</v>
      </c>
      <c r="F36" s="1121" t="s">
        <v>26</v>
      </c>
      <c r="G36" s="1116">
        <v>0</v>
      </c>
      <c r="H36" s="1117">
        <v>1</v>
      </c>
      <c r="I36" s="1121" t="s">
        <v>24</v>
      </c>
      <c r="J36" s="50">
        <v>3</v>
      </c>
      <c r="K36" s="50"/>
      <c r="M36" s="2021">
        <v>55</v>
      </c>
      <c r="N36" s="2001" t="s">
        <v>27</v>
      </c>
      <c r="O36" s="1143">
        <v>4</v>
      </c>
      <c r="P36" s="1043"/>
      <c r="Q36" s="1043"/>
      <c r="R36" s="1043"/>
      <c r="S36" s="1043"/>
      <c r="T36" s="1043"/>
      <c r="U36" s="1047"/>
      <c r="V36" s="1043"/>
      <c r="W36" s="1043"/>
      <c r="X36" s="54" t="s">
        <v>93</v>
      </c>
      <c r="Y36" s="58">
        <v>0</v>
      </c>
      <c r="Z36" s="1043"/>
      <c r="AA36" s="1043"/>
      <c r="AB36" s="1043" t="s">
        <v>88</v>
      </c>
      <c r="AC36" s="1043"/>
      <c r="AD36" s="1043"/>
      <c r="AE36" s="1053"/>
      <c r="AF36" s="1053"/>
    </row>
    <row r="37" spans="1:32" x14ac:dyDescent="0.25">
      <c r="A37" s="1025">
        <v>42</v>
      </c>
      <c r="B37" s="1027" t="s">
        <v>59</v>
      </c>
      <c r="C37" s="1026" t="s">
        <v>42</v>
      </c>
      <c r="D37" s="1027" t="s">
        <v>50</v>
      </c>
      <c r="E37" s="1028">
        <v>0.83333333333333337</v>
      </c>
      <c r="F37" s="1121" t="s">
        <v>25</v>
      </c>
      <c r="G37" s="1116">
        <v>2</v>
      </c>
      <c r="H37" s="1117">
        <v>2</v>
      </c>
      <c r="I37" s="1121" t="s">
        <v>72</v>
      </c>
      <c r="J37" s="50">
        <v>5</v>
      </c>
      <c r="K37" s="50"/>
      <c r="M37" s="2022"/>
      <c r="N37" s="2000" t="s">
        <v>72</v>
      </c>
      <c r="O37" s="1142">
        <v>1</v>
      </c>
      <c r="P37" s="1045"/>
      <c r="Q37" s="1043"/>
      <c r="R37" s="1043" t="s">
        <v>84</v>
      </c>
      <c r="S37" s="1043"/>
      <c r="T37" s="1043"/>
      <c r="U37" s="1047"/>
      <c r="V37" s="1043"/>
      <c r="W37" s="1043"/>
      <c r="X37" s="1043"/>
      <c r="Y37" s="1043"/>
      <c r="Z37" s="1043"/>
      <c r="AA37" s="1043"/>
      <c r="AB37" s="2021">
        <v>63</v>
      </c>
      <c r="AC37" s="1191" t="s">
        <v>33</v>
      </c>
      <c r="AD37" s="1192">
        <v>1</v>
      </c>
      <c r="AE37" s="1053"/>
      <c r="AF37" s="1053"/>
    </row>
    <row r="38" spans="1:32" x14ac:dyDescent="0.25">
      <c r="A38" s="1025"/>
      <c r="B38" s="1027"/>
      <c r="C38" s="1026"/>
      <c r="D38" s="1027"/>
      <c r="E38" s="1028"/>
      <c r="F38" s="1115"/>
      <c r="G38" s="1115"/>
      <c r="H38" s="1115"/>
      <c r="I38" s="1115"/>
      <c r="J38" s="56">
        <f>SUM(J32:J37)</f>
        <v>8</v>
      </c>
      <c r="K38" s="56"/>
      <c r="M38" s="1043"/>
      <c r="N38" s="54" t="s">
        <v>93</v>
      </c>
      <c r="O38" s="58">
        <v>0</v>
      </c>
      <c r="P38" s="1047"/>
      <c r="Q38" s="1043"/>
      <c r="R38" s="2021">
        <v>60</v>
      </c>
      <c r="S38" s="2001" t="s">
        <v>27</v>
      </c>
      <c r="T38" s="1159">
        <v>1</v>
      </c>
      <c r="U38" s="1049"/>
      <c r="V38" s="1043"/>
      <c r="W38" s="1043"/>
      <c r="X38" s="1043"/>
      <c r="Y38" s="1043"/>
      <c r="Z38" s="1043"/>
      <c r="AA38" s="1043"/>
      <c r="AB38" s="2022"/>
      <c r="AC38" s="2000" t="s">
        <v>27</v>
      </c>
      <c r="AD38" s="1180">
        <v>2</v>
      </c>
      <c r="AE38" s="1053"/>
      <c r="AF38" s="1053"/>
    </row>
    <row r="39" spans="1:32" x14ac:dyDescent="0.25">
      <c r="A39" s="1025">
        <v>11</v>
      </c>
      <c r="B39" s="1027" t="s">
        <v>62</v>
      </c>
      <c r="C39" s="1026" t="s">
        <v>22</v>
      </c>
      <c r="D39" s="1027" t="s">
        <v>23</v>
      </c>
      <c r="E39" s="1028">
        <v>0.70833333333333337</v>
      </c>
      <c r="F39" s="1121" t="s">
        <v>27</v>
      </c>
      <c r="G39" s="1116">
        <v>4</v>
      </c>
      <c r="H39" s="1117">
        <v>1</v>
      </c>
      <c r="I39" s="1121" t="s">
        <v>28</v>
      </c>
      <c r="J39" s="50">
        <v>0</v>
      </c>
      <c r="K39" s="50"/>
      <c r="M39" s="1043" t="s">
        <v>81</v>
      </c>
      <c r="N39" s="1043"/>
      <c r="O39" s="1043"/>
      <c r="P39" s="1047"/>
      <c r="Q39" s="1048"/>
      <c r="R39" s="2022"/>
      <c r="S39" s="1160" t="s">
        <v>36</v>
      </c>
      <c r="T39" s="1158">
        <v>1</v>
      </c>
      <c r="U39" s="1043"/>
      <c r="V39" s="1043"/>
      <c r="W39" s="1043"/>
      <c r="X39" s="1043"/>
      <c r="Y39" s="1043"/>
      <c r="Z39" s="1043"/>
      <c r="AA39" s="1043"/>
      <c r="AB39" s="1043"/>
      <c r="AC39" s="54" t="s">
        <v>93</v>
      </c>
      <c r="AD39" s="58">
        <v>5</v>
      </c>
      <c r="AE39" s="1053"/>
      <c r="AF39" s="1053"/>
    </row>
    <row r="40" spans="1:32" x14ac:dyDescent="0.25">
      <c r="A40" s="1025">
        <v>12</v>
      </c>
      <c r="B40" s="1027" t="s">
        <v>62</v>
      </c>
      <c r="C40" s="1026" t="s">
        <v>29</v>
      </c>
      <c r="D40" s="1027" t="s">
        <v>30</v>
      </c>
      <c r="E40" s="1028">
        <v>0.58333333333333337</v>
      </c>
      <c r="F40" s="1121" t="s">
        <v>31</v>
      </c>
      <c r="G40" s="1116">
        <v>0</v>
      </c>
      <c r="H40" s="1117">
        <v>0</v>
      </c>
      <c r="I40" s="1121" t="s">
        <v>32</v>
      </c>
      <c r="J40" s="50">
        <v>0</v>
      </c>
      <c r="K40" s="50"/>
      <c r="M40" s="2021">
        <v>56</v>
      </c>
      <c r="N40" s="1145" t="s">
        <v>40</v>
      </c>
      <c r="O40" s="1146">
        <v>2</v>
      </c>
      <c r="P40" s="1049"/>
      <c r="Q40" s="1043"/>
      <c r="R40" s="1043"/>
      <c r="S40" s="54" t="s">
        <v>93</v>
      </c>
      <c r="T40" s="58">
        <v>3</v>
      </c>
      <c r="U40" s="1043"/>
      <c r="V40" s="1043"/>
      <c r="W40" s="1043"/>
      <c r="X40" s="1043"/>
      <c r="Y40" s="1043"/>
      <c r="Z40" s="1043"/>
      <c r="AA40" s="1043"/>
      <c r="AB40" s="1043"/>
      <c r="AC40" s="1043"/>
      <c r="AD40" s="1043"/>
      <c r="AE40" s="1043"/>
      <c r="AF40" s="1053"/>
    </row>
    <row r="41" spans="1:32" x14ac:dyDescent="0.25">
      <c r="A41" s="1025">
        <v>27</v>
      </c>
      <c r="B41" s="1027" t="s">
        <v>62</v>
      </c>
      <c r="C41" s="1026" t="s">
        <v>13</v>
      </c>
      <c r="D41" s="1027" t="s">
        <v>46</v>
      </c>
      <c r="E41" s="1028">
        <v>0.83333333333333337</v>
      </c>
      <c r="F41" s="1121" t="s">
        <v>27</v>
      </c>
      <c r="G41" s="1116">
        <v>2</v>
      </c>
      <c r="H41" s="1117">
        <v>1</v>
      </c>
      <c r="I41" s="1121" t="s">
        <v>31</v>
      </c>
      <c r="J41" s="50">
        <v>5</v>
      </c>
      <c r="K41" s="50"/>
      <c r="M41" s="2022"/>
      <c r="N41" s="1147" t="s">
        <v>36</v>
      </c>
      <c r="O41" s="1144">
        <v>2</v>
      </c>
      <c r="P41" s="1043"/>
      <c r="Q41" s="1043"/>
      <c r="R41" s="1043"/>
      <c r="S41" s="1043"/>
      <c r="T41" s="1043"/>
      <c r="U41" s="1043"/>
      <c r="V41" s="1043"/>
      <c r="W41" s="1043"/>
      <c r="X41" s="1043"/>
      <c r="Y41" s="2007"/>
      <c r="Z41" s="1043"/>
      <c r="AA41" s="1053"/>
      <c r="AB41" s="1053"/>
      <c r="AC41" s="1053"/>
      <c r="AD41" s="1053"/>
      <c r="AE41" s="1053"/>
      <c r="AF41" s="1053"/>
    </row>
    <row r="42" spans="1:32" x14ac:dyDescent="0.25">
      <c r="A42" s="1025">
        <v>28</v>
      </c>
      <c r="B42" s="1027" t="s">
        <v>62</v>
      </c>
      <c r="C42" s="1026" t="s">
        <v>13</v>
      </c>
      <c r="D42" s="1027" t="s">
        <v>46</v>
      </c>
      <c r="E42" s="1028">
        <v>0.70833333333333337</v>
      </c>
      <c r="F42" s="1121" t="s">
        <v>32</v>
      </c>
      <c r="G42" s="1116">
        <v>2</v>
      </c>
      <c r="H42" s="1117">
        <v>2</v>
      </c>
      <c r="I42" s="1121" t="s">
        <v>28</v>
      </c>
      <c r="J42" s="50">
        <v>0</v>
      </c>
      <c r="K42" s="50"/>
      <c r="M42" s="1043"/>
      <c r="N42" s="54" t="s">
        <v>93</v>
      </c>
      <c r="O42" s="58">
        <v>5</v>
      </c>
      <c r="P42" s="1043"/>
      <c r="Q42" s="1043"/>
      <c r="R42" s="1043"/>
      <c r="S42" s="1043"/>
      <c r="T42" s="1043"/>
      <c r="U42" s="1043"/>
      <c r="V42" s="1043"/>
      <c r="W42" s="1043"/>
      <c r="X42" s="1043"/>
      <c r="Y42" s="1043"/>
      <c r="Z42" s="1043"/>
      <c r="AA42" s="1053"/>
      <c r="AB42" s="2026" t="s">
        <v>15</v>
      </c>
      <c r="AC42" s="2026"/>
      <c r="AD42" s="2026"/>
      <c r="AE42" s="2026"/>
      <c r="AF42" s="2026"/>
    </row>
    <row r="43" spans="1:32" ht="15" customHeight="1" thickBot="1" x14ac:dyDescent="0.3">
      <c r="A43" s="1025">
        <v>43</v>
      </c>
      <c r="B43" s="1027" t="s">
        <v>62</v>
      </c>
      <c r="C43" s="1026" t="s">
        <v>42</v>
      </c>
      <c r="D43" s="1027" t="s">
        <v>50</v>
      </c>
      <c r="E43" s="1028">
        <v>0.66666666666666663</v>
      </c>
      <c r="F43" s="1124" t="s">
        <v>32</v>
      </c>
      <c r="G43" s="1116">
        <v>2</v>
      </c>
      <c r="H43" s="1117">
        <v>2</v>
      </c>
      <c r="I43" s="1124" t="s">
        <v>27</v>
      </c>
      <c r="J43" s="51">
        <v>0</v>
      </c>
      <c r="K43" s="51"/>
      <c r="M43" s="1043"/>
      <c r="N43" s="1043"/>
      <c r="O43" s="1043"/>
      <c r="P43" s="1043"/>
      <c r="Q43" s="1043"/>
      <c r="R43" s="1043"/>
      <c r="S43" s="1043"/>
      <c r="T43" s="1043"/>
      <c r="U43" s="1043"/>
      <c r="V43" s="1043"/>
      <c r="W43" s="1043"/>
      <c r="X43" s="1053"/>
      <c r="Y43" s="1053"/>
      <c r="Z43" s="1053"/>
      <c r="AA43" s="1053"/>
      <c r="AB43" s="2038"/>
      <c r="AC43" s="2038"/>
      <c r="AD43" s="2038"/>
      <c r="AE43" s="2038"/>
      <c r="AF43" s="2038"/>
    </row>
    <row r="44" spans="1:32" ht="15" customHeight="1" x14ac:dyDescent="0.25">
      <c r="A44" s="1025">
        <v>44</v>
      </c>
      <c r="B44" s="1027" t="s">
        <v>62</v>
      </c>
      <c r="C44" s="1026" t="s">
        <v>42</v>
      </c>
      <c r="D44" s="1027" t="s">
        <v>50</v>
      </c>
      <c r="E44" s="1028">
        <v>0.66666666666666663</v>
      </c>
      <c r="F44" s="1121" t="s">
        <v>28</v>
      </c>
      <c r="G44" s="1116">
        <v>1</v>
      </c>
      <c r="H44" s="1117">
        <v>3</v>
      </c>
      <c r="I44" s="1121" t="s">
        <v>31</v>
      </c>
      <c r="J44" s="50">
        <v>3</v>
      </c>
      <c r="K44" s="50"/>
      <c r="M44" s="1054"/>
      <c r="N44" s="1054"/>
      <c r="O44" s="1054"/>
      <c r="P44" s="1054"/>
      <c r="Q44" s="1054"/>
      <c r="R44" s="1054"/>
      <c r="S44" s="1054"/>
      <c r="T44" s="1054"/>
      <c r="U44" s="1054"/>
      <c r="V44" s="1054"/>
      <c r="W44" s="1054"/>
      <c r="X44" s="1055"/>
      <c r="Y44" s="1055"/>
      <c r="Z44" s="1055"/>
      <c r="AA44" s="1055"/>
      <c r="AB44" s="2025" t="s">
        <v>71</v>
      </c>
      <c r="AC44" s="2025"/>
      <c r="AD44" s="2025"/>
      <c r="AE44" s="2025"/>
      <c r="AF44" s="2025"/>
    </row>
    <row r="45" spans="1:32" ht="16.5" thickBot="1" x14ac:dyDescent="0.3">
      <c r="A45" s="1025"/>
      <c r="B45" s="1027"/>
      <c r="C45" s="1026"/>
      <c r="D45" s="1027"/>
      <c r="E45" s="1028"/>
      <c r="F45" s="1115"/>
      <c r="G45" s="1115"/>
      <c r="H45" s="1115"/>
      <c r="I45" s="1115"/>
      <c r="J45" s="56">
        <f>SUM(J39:J44)</f>
        <v>8</v>
      </c>
      <c r="K45" s="56"/>
      <c r="M45" s="1055"/>
      <c r="N45" s="2040" t="s">
        <v>98</v>
      </c>
      <c r="O45" s="2040"/>
      <c r="P45" s="2040"/>
      <c r="Q45" s="2040"/>
      <c r="R45" s="1055"/>
      <c r="S45" s="1055"/>
      <c r="T45" s="1055"/>
      <c r="U45" s="1055"/>
      <c r="V45" s="1055"/>
      <c r="W45" s="1055"/>
      <c r="X45" s="1055"/>
      <c r="Y45" s="1055"/>
      <c r="Z45" s="1055"/>
      <c r="AA45" s="1055"/>
      <c r="AB45" s="2039"/>
      <c r="AC45" s="2039"/>
      <c r="AD45" s="2039"/>
      <c r="AE45" s="2039"/>
      <c r="AF45" s="2039"/>
    </row>
    <row r="46" spans="1:32" ht="15.75" thickBot="1" x14ac:dyDescent="0.3">
      <c r="A46" s="1025">
        <v>13</v>
      </c>
      <c r="B46" s="1027" t="s">
        <v>58</v>
      </c>
      <c r="C46" s="1026" t="s">
        <v>29</v>
      </c>
      <c r="D46" s="1027" t="s">
        <v>30</v>
      </c>
      <c r="E46" s="1028">
        <v>0.70833333333333337</v>
      </c>
      <c r="F46" s="1121" t="s">
        <v>33</v>
      </c>
      <c r="G46" s="1116">
        <v>3</v>
      </c>
      <c r="H46" s="1117">
        <v>1</v>
      </c>
      <c r="I46" s="1121" t="s">
        <v>34</v>
      </c>
      <c r="J46" s="50">
        <v>3</v>
      </c>
      <c r="K46" s="50"/>
      <c r="M46" s="1052"/>
      <c r="N46" s="2033">
        <f>SUM(L60)</f>
        <v>69</v>
      </c>
      <c r="O46" s="2034"/>
      <c r="P46" s="2034"/>
      <c r="Q46" s="2035"/>
      <c r="V46" s="1052"/>
      <c r="W46" s="1052"/>
      <c r="X46" s="1052"/>
      <c r="Y46" s="1052"/>
      <c r="Z46" s="1052"/>
      <c r="AA46" s="1052"/>
    </row>
    <row r="47" spans="1:32" x14ac:dyDescent="0.25">
      <c r="A47" s="1025">
        <v>14</v>
      </c>
      <c r="B47" s="1027" t="s">
        <v>58</v>
      </c>
      <c r="C47" s="1026" t="s">
        <v>29</v>
      </c>
      <c r="D47" s="1027" t="s">
        <v>30</v>
      </c>
      <c r="E47" s="1028">
        <v>0.83333333333333337</v>
      </c>
      <c r="F47" s="1121" t="s">
        <v>35</v>
      </c>
      <c r="G47" s="1116">
        <v>0</v>
      </c>
      <c r="H47" s="1117">
        <v>0</v>
      </c>
      <c r="I47" s="1121" t="s">
        <v>36</v>
      </c>
      <c r="J47" s="50">
        <v>0</v>
      </c>
      <c r="K47" s="50"/>
    </row>
    <row r="48" spans="1:32" ht="16.5" thickBot="1" x14ac:dyDescent="0.3">
      <c r="A48" s="1025">
        <v>29</v>
      </c>
      <c r="B48" s="1027" t="s">
        <v>58</v>
      </c>
      <c r="C48" s="1026" t="s">
        <v>13</v>
      </c>
      <c r="D48" s="1027" t="s">
        <v>46</v>
      </c>
      <c r="E48" s="1028">
        <v>0.58333333333333337</v>
      </c>
      <c r="F48" s="1121" t="s">
        <v>33</v>
      </c>
      <c r="G48" s="1116">
        <v>1</v>
      </c>
      <c r="H48" s="1117">
        <v>0</v>
      </c>
      <c r="I48" s="1121" t="s">
        <v>35</v>
      </c>
      <c r="J48" s="50">
        <v>3</v>
      </c>
      <c r="K48" s="50"/>
      <c r="M48" s="1042"/>
      <c r="N48" s="2040" t="s">
        <v>97</v>
      </c>
      <c r="O48" s="2040"/>
      <c r="P48" s="2040"/>
      <c r="Q48" s="2040"/>
      <c r="S48" s="2041" t="s">
        <v>96</v>
      </c>
      <c r="T48" s="2041"/>
    </row>
    <row r="49" spans="1:20" ht="15.75" thickBot="1" x14ac:dyDescent="0.3">
      <c r="A49" s="1025">
        <v>30</v>
      </c>
      <c r="B49" s="1027" t="s">
        <v>58</v>
      </c>
      <c r="C49" s="1026" t="s">
        <v>22</v>
      </c>
      <c r="D49" s="1027" t="s">
        <v>47</v>
      </c>
      <c r="E49" s="1028">
        <v>0.58333333333333337</v>
      </c>
      <c r="F49" s="1121" t="s">
        <v>36</v>
      </c>
      <c r="G49" s="1116">
        <v>2</v>
      </c>
      <c r="H49" s="1117">
        <v>1</v>
      </c>
      <c r="I49" s="1121" t="s">
        <v>34</v>
      </c>
      <c r="J49" s="50">
        <v>3</v>
      </c>
      <c r="K49" s="50"/>
      <c r="N49" s="2033">
        <f>SUM(O14,O18,O22,O26,O30,O34,O38,O42,T40,T32,T24,T16,Y20,Y36,AD27,AD39)</f>
        <v>59</v>
      </c>
      <c r="O49" s="2034"/>
      <c r="P49" s="2034"/>
      <c r="Q49" s="2035"/>
      <c r="S49" s="2033">
        <f>SUM(N49,N46)</f>
        <v>128</v>
      </c>
      <c r="T49" s="2035"/>
    </row>
    <row r="50" spans="1:20" x14ac:dyDescent="0.25">
      <c r="A50" s="1025">
        <v>45</v>
      </c>
      <c r="B50" s="1027" t="s">
        <v>58</v>
      </c>
      <c r="C50" s="1026" t="s">
        <v>1</v>
      </c>
      <c r="D50" s="1027" t="s">
        <v>51</v>
      </c>
      <c r="E50" s="1028">
        <v>0.83333333333333337</v>
      </c>
      <c r="F50" s="1121" t="s">
        <v>36</v>
      </c>
      <c r="G50" s="1116">
        <v>1</v>
      </c>
      <c r="H50" s="1117">
        <v>1</v>
      </c>
      <c r="I50" s="1121" t="s">
        <v>33</v>
      </c>
      <c r="J50" s="50">
        <v>0</v>
      </c>
      <c r="K50" s="50"/>
      <c r="L50" s="1052"/>
      <c r="M50" s="50"/>
    </row>
    <row r="51" spans="1:20" x14ac:dyDescent="0.25">
      <c r="A51" s="1025">
        <v>46</v>
      </c>
      <c r="B51" s="1027" t="s">
        <v>58</v>
      </c>
      <c r="C51" s="1026" t="s">
        <v>1</v>
      </c>
      <c r="D51" s="1027" t="s">
        <v>51</v>
      </c>
      <c r="E51" s="1028">
        <v>0.83333333333333337</v>
      </c>
      <c r="F51" s="1121" t="s">
        <v>34</v>
      </c>
      <c r="G51" s="1116">
        <v>0</v>
      </c>
      <c r="H51" s="1117">
        <v>3</v>
      </c>
      <c r="I51" s="1121" t="s">
        <v>35</v>
      </c>
      <c r="J51" s="50">
        <v>3</v>
      </c>
      <c r="K51" s="50"/>
      <c r="L51" s="1052"/>
      <c r="M51" s="50"/>
      <c r="N51" s="1052"/>
    </row>
    <row r="52" spans="1:20" x14ac:dyDescent="0.25">
      <c r="A52" s="1025"/>
      <c r="B52" s="1027"/>
      <c r="C52" s="1026"/>
      <c r="D52" s="1027"/>
      <c r="E52" s="1028"/>
      <c r="F52" s="1115"/>
      <c r="G52" s="1115"/>
      <c r="H52" s="1115"/>
      <c r="I52" s="1115"/>
      <c r="J52" s="56">
        <f>SUM(J46:J51)</f>
        <v>12</v>
      </c>
      <c r="K52" s="56"/>
      <c r="L52" s="1052"/>
      <c r="M52" s="50"/>
      <c r="N52" s="1052"/>
    </row>
    <row r="53" spans="1:20" x14ac:dyDescent="0.25">
      <c r="A53" s="1025">
        <v>15</v>
      </c>
      <c r="B53" s="1027" t="s">
        <v>63</v>
      </c>
      <c r="C53" s="1026" t="s">
        <v>37</v>
      </c>
      <c r="D53" s="1027" t="s">
        <v>38</v>
      </c>
      <c r="E53" s="1028">
        <v>0.70833333333333337</v>
      </c>
      <c r="F53" s="1121" t="s">
        <v>90</v>
      </c>
      <c r="G53" s="1116">
        <v>1</v>
      </c>
      <c r="H53" s="1117">
        <v>1</v>
      </c>
      <c r="I53" s="1121" t="s">
        <v>39</v>
      </c>
      <c r="J53" s="50">
        <v>0</v>
      </c>
      <c r="K53" s="50"/>
      <c r="L53" s="1052"/>
      <c r="M53" s="50"/>
      <c r="N53" s="1052"/>
    </row>
    <row r="54" spans="1:20" x14ac:dyDescent="0.25">
      <c r="A54" s="1025">
        <v>16</v>
      </c>
      <c r="B54" s="1027" t="s">
        <v>63</v>
      </c>
      <c r="C54" s="1026" t="s">
        <v>37</v>
      </c>
      <c r="D54" s="1027" t="s">
        <v>38</v>
      </c>
      <c r="E54" s="1028">
        <v>0.58333333333333337</v>
      </c>
      <c r="F54" s="1121" t="s">
        <v>40</v>
      </c>
      <c r="G54" s="1116">
        <v>2</v>
      </c>
      <c r="H54" s="1117">
        <v>2</v>
      </c>
      <c r="I54" s="1121" t="s">
        <v>41</v>
      </c>
      <c r="J54" s="50">
        <v>0</v>
      </c>
      <c r="K54" s="50"/>
      <c r="L54" s="1052"/>
      <c r="M54" s="1052"/>
      <c r="N54" s="1052"/>
    </row>
    <row r="55" spans="1:20" x14ac:dyDescent="0.25">
      <c r="A55" s="1025">
        <v>31</v>
      </c>
      <c r="B55" s="1027" t="s">
        <v>63</v>
      </c>
      <c r="C55" s="1026" t="s">
        <v>22</v>
      </c>
      <c r="D55" s="1027" t="s">
        <v>47</v>
      </c>
      <c r="E55" s="1028">
        <v>0.83333333333333337</v>
      </c>
      <c r="F55" s="1121" t="s">
        <v>90</v>
      </c>
      <c r="G55" s="1116">
        <v>0</v>
      </c>
      <c r="H55" s="1117">
        <v>1</v>
      </c>
      <c r="I55" s="1121" t="s">
        <v>40</v>
      </c>
      <c r="J55" s="50">
        <v>3</v>
      </c>
      <c r="K55" s="50"/>
    </row>
    <row r="56" spans="1:20" x14ac:dyDescent="0.25">
      <c r="A56" s="1025">
        <v>32</v>
      </c>
      <c r="B56" s="1027" t="s">
        <v>63</v>
      </c>
      <c r="C56" s="1026" t="s">
        <v>22</v>
      </c>
      <c r="D56" s="1027" t="s">
        <v>47</v>
      </c>
      <c r="E56" s="1028">
        <v>0.70833333333333337</v>
      </c>
      <c r="F56" s="1121" t="s">
        <v>41</v>
      </c>
      <c r="G56" s="1116">
        <v>0</v>
      </c>
      <c r="H56" s="1117">
        <v>2</v>
      </c>
      <c r="I56" s="1121" t="s">
        <v>39</v>
      </c>
      <c r="J56" s="50">
        <v>0</v>
      </c>
      <c r="K56" s="50"/>
    </row>
    <row r="57" spans="1:20" x14ac:dyDescent="0.25">
      <c r="A57" s="1025">
        <v>47</v>
      </c>
      <c r="B57" s="1027" t="s">
        <v>63</v>
      </c>
      <c r="C57" s="1026" t="s">
        <v>1</v>
      </c>
      <c r="D57" s="1027" t="s">
        <v>51</v>
      </c>
      <c r="E57" s="1028">
        <v>0.66666666666666663</v>
      </c>
      <c r="F57" s="1121" t="s">
        <v>41</v>
      </c>
      <c r="G57" s="1116">
        <v>3</v>
      </c>
      <c r="H57" s="1117">
        <v>3</v>
      </c>
      <c r="I57" s="1121" t="s">
        <v>90</v>
      </c>
      <c r="J57" s="50">
        <v>0</v>
      </c>
      <c r="K57" s="50"/>
      <c r="O57" s="41"/>
    </row>
    <row r="58" spans="1:20" x14ac:dyDescent="0.25">
      <c r="A58" s="1029">
        <v>48</v>
      </c>
      <c r="B58" s="1030" t="s">
        <v>63</v>
      </c>
      <c r="C58" s="1030" t="s">
        <v>1</v>
      </c>
      <c r="D58" s="1031" t="s">
        <v>51</v>
      </c>
      <c r="E58" s="1059">
        <v>0.66666666666666663</v>
      </c>
      <c r="F58" s="1118" t="s">
        <v>39</v>
      </c>
      <c r="G58" s="1119">
        <v>0</v>
      </c>
      <c r="H58" s="1120">
        <v>2</v>
      </c>
      <c r="I58" s="1121" t="s">
        <v>40</v>
      </c>
      <c r="J58" s="50">
        <v>3</v>
      </c>
      <c r="K58" s="50"/>
    </row>
    <row r="59" spans="1:20" ht="15.75" thickBot="1" x14ac:dyDescent="0.3">
      <c r="J59" s="56">
        <f>SUM(J53:J58)</f>
        <v>6</v>
      </c>
      <c r="K59" s="56"/>
    </row>
    <row r="60" spans="1:20" ht="15.75" thickBot="1" x14ac:dyDescent="0.3">
      <c r="H60" s="2036" t="s">
        <v>95</v>
      </c>
      <c r="I60" s="2037"/>
      <c r="J60" s="56">
        <f>SUM(J59,J52,J45,J38,J31,J24,J17,J10)</f>
        <v>69</v>
      </c>
      <c r="K60" s="55">
        <f>SUM(K10,K17,K24,K31,K38,K45,K52,K59)</f>
        <v>0</v>
      </c>
      <c r="L60" s="57">
        <f>SUM(K60,J60)</f>
        <v>69</v>
      </c>
    </row>
  </sheetData>
  <mergeCells count="36">
    <mergeCell ref="N49:Q49"/>
    <mergeCell ref="S49:T49"/>
    <mergeCell ref="H60:I60"/>
    <mergeCell ref="M40:M41"/>
    <mergeCell ref="AB42:AF43"/>
    <mergeCell ref="AB44:AF45"/>
    <mergeCell ref="N45:Q45"/>
    <mergeCell ref="N46:Q46"/>
    <mergeCell ref="N48:Q48"/>
    <mergeCell ref="S48:T48"/>
    <mergeCell ref="M32:M33"/>
    <mergeCell ref="AB33:AD34"/>
    <mergeCell ref="W34:W35"/>
    <mergeCell ref="M36:M37"/>
    <mergeCell ref="AB37:AB38"/>
    <mergeCell ref="R38:R39"/>
    <mergeCell ref="R30:R31"/>
    <mergeCell ref="W8:Y9"/>
    <mergeCell ref="AB8:AD9"/>
    <mergeCell ref="M12:M13"/>
    <mergeCell ref="R14:R15"/>
    <mergeCell ref="M16:M17"/>
    <mergeCell ref="W18:W19"/>
    <mergeCell ref="M8:O9"/>
    <mergeCell ref="P8:P9"/>
    <mergeCell ref="R8:T9"/>
    <mergeCell ref="M20:M21"/>
    <mergeCell ref="R22:R23"/>
    <mergeCell ref="M24:M25"/>
    <mergeCell ref="AB25:AB26"/>
    <mergeCell ref="M28:M29"/>
    <mergeCell ref="A1:I2"/>
    <mergeCell ref="J1:J2"/>
    <mergeCell ref="K1:K2"/>
    <mergeCell ref="C3:D3"/>
    <mergeCell ref="M3:R4"/>
  </mergeCells>
  <conditionalFormatting sqref="A5:E5">
    <cfRule type="expression" dxfId="1735" priority="114">
      <formula>IF($X8=1,1,0)</formula>
    </cfRule>
  </conditionalFormatting>
  <conditionalFormatting sqref="A39:E39">
    <cfRule type="expression" dxfId="1734" priority="115">
      <formula>IF($X34=1,1,0)</formula>
    </cfRule>
  </conditionalFormatting>
  <conditionalFormatting sqref="A6:E6 A7:D7 A8:E9">
    <cfRule type="expression" dxfId="1733" priority="116">
      <formula>IF(#REF!=1,1,0)</formula>
    </cfRule>
  </conditionalFormatting>
  <conditionalFormatting sqref="A13:E16">
    <cfRule type="expression" dxfId="1732" priority="117">
      <formula>IF(#REF!=1,1,0)</formula>
    </cfRule>
  </conditionalFormatting>
  <conditionalFormatting sqref="A20:E21 A22:D23">
    <cfRule type="expression" dxfId="1731" priority="118">
      <formula>IF(#REF!=1,1,0)</formula>
    </cfRule>
  </conditionalFormatting>
  <conditionalFormatting sqref="C27:E27 A27 A28:E30">
    <cfRule type="expression" dxfId="1730" priority="119">
      <formula>IF(#REF!=1,1,0)</formula>
    </cfRule>
  </conditionalFormatting>
  <conditionalFormatting sqref="A34:D35 A36:E37">
    <cfRule type="expression" dxfId="1729" priority="120">
      <formula>IF(#REF!=1,1,0)</formula>
    </cfRule>
  </conditionalFormatting>
  <conditionalFormatting sqref="A41:D44">
    <cfRule type="expression" dxfId="1728" priority="121">
      <formula>IF(#REF!=1,1,0)</formula>
    </cfRule>
  </conditionalFormatting>
  <conditionalFormatting sqref="A48:E51">
    <cfRule type="expression" dxfId="1727" priority="122">
      <formula>IF(#REF!=1,1,0)</formula>
    </cfRule>
  </conditionalFormatting>
  <conditionalFormatting sqref="E7 A41:D41 A12:E13">
    <cfRule type="expression" dxfId="1726" priority="113">
      <formula>IF($Y7=1,1,0)</formula>
    </cfRule>
  </conditionalFormatting>
  <conditionalFormatting sqref="E27">
    <cfRule type="expression" dxfId="1725" priority="112">
      <formula>IF(#REF!=1,1,0)</formula>
    </cfRule>
  </conditionalFormatting>
  <conditionalFormatting sqref="A40:E40">
    <cfRule type="expression" dxfId="1724" priority="111">
      <formula>IF($Y40=1,1,0)</formula>
    </cfRule>
  </conditionalFormatting>
  <conditionalFormatting sqref="A19:E21 A18:D18 A14:E17 A24:E25 A22:D23 A27:E33 A36:E38 A26:D26 E34:E35">
    <cfRule type="expression" dxfId="1723" priority="110">
      <formula>IF($X14=1,1,0)</formula>
    </cfRule>
  </conditionalFormatting>
  <conditionalFormatting sqref="E28">
    <cfRule type="expression" dxfId="1722" priority="109">
      <formula>IF(#REF!=1,1,0)</formula>
    </cfRule>
  </conditionalFormatting>
  <conditionalFormatting sqref="E41">
    <cfRule type="expression" dxfId="1721" priority="108">
      <formula>IF($Y41=1,1,0)</formula>
    </cfRule>
  </conditionalFormatting>
  <conditionalFormatting sqref="E42">
    <cfRule type="expression" dxfId="1720" priority="107">
      <formula>IF($X37=1,1,0)</formula>
    </cfRule>
  </conditionalFormatting>
  <conditionalFormatting sqref="E22">
    <cfRule type="expression" dxfId="1719" priority="106">
      <formula>IF(#REF!=1,1,0)</formula>
    </cfRule>
  </conditionalFormatting>
  <conditionalFormatting sqref="E23">
    <cfRule type="expression" dxfId="1718" priority="105">
      <formula>IF(#REF!=1,1,0)</formula>
    </cfRule>
  </conditionalFormatting>
  <conditionalFormatting sqref="E29">
    <cfRule type="expression" dxfId="1717" priority="104">
      <formula>IF(#REF!=1,1,0)</formula>
    </cfRule>
  </conditionalFormatting>
  <conditionalFormatting sqref="E30">
    <cfRule type="expression" dxfId="1716" priority="103">
      <formula>IF(#REF!=1,1,0)</formula>
    </cfRule>
  </conditionalFormatting>
  <conditionalFormatting sqref="E43">
    <cfRule type="expression" dxfId="1715" priority="102">
      <formula>IF(#REF!=1,1,0)</formula>
    </cfRule>
  </conditionalFormatting>
  <conditionalFormatting sqref="E44">
    <cfRule type="expression" dxfId="1714" priority="101">
      <formula>IF(#REF!=1,1,0)</formula>
    </cfRule>
  </conditionalFormatting>
  <conditionalFormatting sqref="E57">
    <cfRule type="expression" dxfId="1713" priority="100">
      <formula>IF(#REF!=1,1,0)</formula>
    </cfRule>
  </conditionalFormatting>
  <conditionalFormatting sqref="A4:E4 A55:D58 A45:E54 A11:E11 A42:D42 E55:E56 E58">
    <cfRule type="expression" dxfId="1712" priority="123">
      <formula>IF(#REF!=1,1,0)</formula>
    </cfRule>
  </conditionalFormatting>
  <conditionalFormatting sqref="A43:D44">
    <cfRule type="expression" dxfId="1711" priority="124">
      <formula>IF($AD44=1,1,0)</formula>
    </cfRule>
  </conditionalFormatting>
  <conditionalFormatting sqref="G4:G9 G11:G16 G18:G23 G25:G30 G32:G37 G39:G44 G46:G51 G53:G58">
    <cfRule type="expression" dxfId="1710" priority="97" stopIfTrue="1">
      <formula>IF(AND($F4&gt;$G4,ISNUMBER($F4),ISNUMBER($G4)),1,0)</formula>
    </cfRule>
  </conditionalFormatting>
  <conditionalFormatting sqref="H4:H9 H11:H16 H18:H23 H25:H30 H32:H37 H39:H44 H46:H51 H53:H58">
    <cfRule type="expression" dxfId="1709" priority="98" stopIfTrue="1">
      <formula>IF(AND($F4&lt;$G4,ISNUMBER($F4),ISNUMBER($G4)),1,0)</formula>
    </cfRule>
  </conditionalFormatting>
  <conditionalFormatting sqref="F58">
    <cfRule type="expression" dxfId="1708" priority="99">
      <formula>IF(#REF!=1,1,0)</formula>
    </cfRule>
  </conditionalFormatting>
  <conditionalFormatting sqref="O12">
    <cfRule type="expression" dxfId="1707" priority="91" stopIfTrue="1">
      <formula>IF(AND($AW19&gt;$AW20,ISNUMBER($AW19),ISNUMBER($AW20)),1,0)</formula>
    </cfRule>
  </conditionalFormatting>
  <conditionalFormatting sqref="O13">
    <cfRule type="expression" dxfId="1706" priority="92" stopIfTrue="1">
      <formula>IF(AND($AW19&lt;$AW20,ISNUMBER($AW19),ISNUMBER($AW20)),1,0)</formula>
    </cfRule>
  </conditionalFormatting>
  <conditionalFormatting sqref="N12">
    <cfRule type="expression" dxfId="1705" priority="93" stopIfTrue="1">
      <formula>IF($AV19=$S60,1,0)</formula>
    </cfRule>
    <cfRule type="expression" dxfId="1704" priority="94" stopIfTrue="1">
      <formula>IF($AV20=$S60,1,0)</formula>
    </cfRule>
  </conditionalFormatting>
  <conditionalFormatting sqref="N13">
    <cfRule type="expression" dxfId="1703" priority="95" stopIfTrue="1">
      <formula>IF($AV20=$S60,1,0)</formula>
    </cfRule>
    <cfRule type="expression" dxfId="1702" priority="96" stopIfTrue="1">
      <formula>IF($AV19=$S60,1,0)</formula>
    </cfRule>
  </conditionalFormatting>
  <conditionalFormatting sqref="O16">
    <cfRule type="expression" dxfId="1701" priority="85" stopIfTrue="1">
      <formula>IF(AND($AV23&gt;$AV24,ISNUMBER($AV23),ISNUMBER($AV24)),1,0)</formula>
    </cfRule>
  </conditionalFormatting>
  <conditionalFormatting sqref="O17">
    <cfRule type="expression" dxfId="1700" priority="86" stopIfTrue="1">
      <formula>IF(AND($AV23&lt;$AV24,ISNUMBER($AV23),ISNUMBER($AV24)),1,0)</formula>
    </cfRule>
  </conditionalFormatting>
  <conditionalFormatting sqref="N16">
    <cfRule type="expression" dxfId="1699" priority="87" stopIfTrue="1">
      <formula>IF($AU23=$S61,1,0)</formula>
    </cfRule>
    <cfRule type="expression" dxfId="1698" priority="88" stopIfTrue="1">
      <formula>IF($AU24=$S61,1,0)</formula>
    </cfRule>
  </conditionalFormatting>
  <conditionalFormatting sqref="N17">
    <cfRule type="expression" dxfId="1697" priority="89" stopIfTrue="1">
      <formula>IF($AU24=$S61,1,0)</formula>
    </cfRule>
    <cfRule type="expression" dxfId="1696" priority="90" stopIfTrue="1">
      <formula>IF($AU23=$S61,1,0)</formula>
    </cfRule>
  </conditionalFormatting>
  <conditionalFormatting sqref="O20">
    <cfRule type="expression" dxfId="1695" priority="79" stopIfTrue="1">
      <formula>IF(AND($AV27&gt;$AV28,ISNUMBER($AV27),ISNUMBER($AV28)),1,0)</formula>
    </cfRule>
  </conditionalFormatting>
  <conditionalFormatting sqref="O21">
    <cfRule type="expression" dxfId="1694" priority="80" stopIfTrue="1">
      <formula>IF(AND($AV27&lt;$AV28,ISNUMBER($AV27),ISNUMBER($AV28)),1,0)</formula>
    </cfRule>
  </conditionalFormatting>
  <conditionalFormatting sqref="N20">
    <cfRule type="expression" dxfId="1693" priority="81" stopIfTrue="1">
      <formula>IF($AU27=$S64,1,0)</formula>
    </cfRule>
    <cfRule type="expression" dxfId="1692" priority="82" stopIfTrue="1">
      <formula>IF($AU28=$S64,1,0)</formula>
    </cfRule>
  </conditionalFormatting>
  <conditionalFormatting sqref="N21">
    <cfRule type="expression" dxfId="1691" priority="83" stopIfTrue="1">
      <formula>IF($AU28=$S64,1,0)</formula>
    </cfRule>
    <cfRule type="expression" dxfId="1690" priority="84" stopIfTrue="1">
      <formula>IF($AU27=$S64,1,0)</formula>
    </cfRule>
  </conditionalFormatting>
  <conditionalFormatting sqref="O24">
    <cfRule type="expression" dxfId="1689" priority="73" stopIfTrue="1">
      <formula>IF(AND($AV31&gt;$AV32,ISNUMBER($AV31),ISNUMBER($AV32)),1,0)</formula>
    </cfRule>
  </conditionalFormatting>
  <conditionalFormatting sqref="O25">
    <cfRule type="expression" dxfId="1688" priority="74" stopIfTrue="1">
      <formula>IF(AND($AV31&lt;$AV32,ISNUMBER($AV31),ISNUMBER($AV32)),1,0)</formula>
    </cfRule>
  </conditionalFormatting>
  <conditionalFormatting sqref="N24">
    <cfRule type="expression" dxfId="1687" priority="75" stopIfTrue="1">
      <formula>IF($AU31=$S65,1,0)</formula>
    </cfRule>
    <cfRule type="expression" dxfId="1686" priority="76" stopIfTrue="1">
      <formula>IF($AU32=$S65,1,0)</formula>
    </cfRule>
  </conditionalFormatting>
  <conditionalFormatting sqref="N25">
    <cfRule type="expression" dxfId="1685" priority="77" stopIfTrue="1">
      <formula>IF($AU32=$S65,1,0)</formula>
    </cfRule>
    <cfRule type="expression" dxfId="1684" priority="78" stopIfTrue="1">
      <formula>IF($AU31=$S65,1,0)</formula>
    </cfRule>
  </conditionalFormatting>
  <conditionalFormatting sqref="O28">
    <cfRule type="expression" dxfId="1683" priority="67" stopIfTrue="1">
      <formula>IF(AND($AV35&gt;$AV36,ISNUMBER($AV35),ISNUMBER($AV36)),1,0)</formula>
    </cfRule>
  </conditionalFormatting>
  <conditionalFormatting sqref="O29">
    <cfRule type="expression" dxfId="1682" priority="68" stopIfTrue="1">
      <formula>IF(AND($AV35&lt;$AV36,ISNUMBER($AV35),ISNUMBER($AV36)),1,0)</formula>
    </cfRule>
  </conditionalFormatting>
  <conditionalFormatting sqref="N28">
    <cfRule type="expression" dxfId="1681" priority="69" stopIfTrue="1">
      <formula>IF($AU35=$S62,1,0)</formula>
    </cfRule>
    <cfRule type="expression" dxfId="1680" priority="70" stopIfTrue="1">
      <formula>IF($AU36=$S62,1,0)</formula>
    </cfRule>
  </conditionalFormatting>
  <conditionalFormatting sqref="N29">
    <cfRule type="expression" dxfId="1679" priority="71" stopIfTrue="1">
      <formula>IF($AU36=$S62,1,0)</formula>
    </cfRule>
    <cfRule type="expression" dxfId="1678" priority="72" stopIfTrue="1">
      <formula>IF($AU35=$S62,1,0)</formula>
    </cfRule>
  </conditionalFormatting>
  <conditionalFormatting sqref="O32">
    <cfRule type="expression" dxfId="1677" priority="61" stopIfTrue="1">
      <formula>IF(AND($AV39&gt;$AV40,ISNUMBER($AV39),ISNUMBER($AV40)),1,0)</formula>
    </cfRule>
  </conditionalFormatting>
  <conditionalFormatting sqref="O33">
    <cfRule type="expression" dxfId="1676" priority="62" stopIfTrue="1">
      <formula>IF(AND($AV39&lt;$AV40,ISNUMBER($AV39),ISNUMBER($AV40)),1,0)</formula>
    </cfRule>
  </conditionalFormatting>
  <conditionalFormatting sqref="N32">
    <cfRule type="expression" dxfId="1675" priority="63" stopIfTrue="1">
      <formula>IF($AU39=$S63,1,0)</formula>
    </cfRule>
    <cfRule type="expression" dxfId="1674" priority="64" stopIfTrue="1">
      <formula>IF($AU40=$S63,1,0)</formula>
    </cfRule>
  </conditionalFormatting>
  <conditionalFormatting sqref="N33">
    <cfRule type="expression" dxfId="1673" priority="65" stopIfTrue="1">
      <formula>IF($AU40=$S63,1,0)</formula>
    </cfRule>
    <cfRule type="expression" dxfId="1672" priority="66" stopIfTrue="1">
      <formula>IF($AU39=$S63,1,0)</formula>
    </cfRule>
  </conditionalFormatting>
  <conditionalFormatting sqref="O36">
    <cfRule type="expression" dxfId="1671" priority="55" stopIfTrue="1">
      <formula>IF(AND($AV43&gt;$AV44,ISNUMBER($AV43),ISNUMBER($AV44)),1,0)</formula>
    </cfRule>
  </conditionalFormatting>
  <conditionalFormatting sqref="O37">
    <cfRule type="expression" dxfId="1670" priority="56" stopIfTrue="1">
      <formula>IF(AND($AV43&lt;$AV44,ISNUMBER($AV43),ISNUMBER($AV44)),1,0)</formula>
    </cfRule>
  </conditionalFormatting>
  <conditionalFormatting sqref="N36">
    <cfRule type="expression" dxfId="1669" priority="57" stopIfTrue="1">
      <formula>IF($AU43=$S66,1,0)</formula>
    </cfRule>
    <cfRule type="expression" dxfId="1668" priority="58" stopIfTrue="1">
      <formula>IF($AU44=$S66,1,0)</formula>
    </cfRule>
  </conditionalFormatting>
  <conditionalFormatting sqref="N37">
    <cfRule type="expression" dxfId="1667" priority="59" stopIfTrue="1">
      <formula>IF($AU44=$S66,1,0)</formula>
    </cfRule>
    <cfRule type="expression" dxfId="1666" priority="60" stopIfTrue="1">
      <formula>IF($AU43=$S66,1,0)</formula>
    </cfRule>
  </conditionalFormatting>
  <conditionalFormatting sqref="O40">
    <cfRule type="expression" dxfId="1665" priority="49" stopIfTrue="1">
      <formula>IF(AND($AW47&gt;$AW48,ISNUMBER($AW47),ISNUMBER($AW48)),1,0)</formula>
    </cfRule>
  </conditionalFormatting>
  <conditionalFormatting sqref="O41">
    <cfRule type="expression" dxfId="1664" priority="50" stopIfTrue="1">
      <formula>IF(AND($AW47&lt;$AW48,ISNUMBER($AW47),ISNUMBER($AW48)),1,0)</formula>
    </cfRule>
  </conditionalFormatting>
  <conditionalFormatting sqref="N40">
    <cfRule type="expression" dxfId="1663" priority="51" stopIfTrue="1">
      <formula>IF($AV47=$S67,1,0)</formula>
    </cfRule>
    <cfRule type="expression" dxfId="1662" priority="52" stopIfTrue="1">
      <formula>IF($AV48=$S67,1,0)</formula>
    </cfRule>
  </conditionalFormatting>
  <conditionalFormatting sqref="N41">
    <cfRule type="expression" dxfId="1661" priority="53" stopIfTrue="1">
      <formula>IF($AV48=$S67,1,0)</formula>
    </cfRule>
    <cfRule type="expression" dxfId="1660" priority="54" stopIfTrue="1">
      <formula>IF($AV47=$S67,1,0)</formula>
    </cfRule>
  </conditionalFormatting>
  <conditionalFormatting sqref="T14">
    <cfRule type="expression" dxfId="1659" priority="43" stopIfTrue="1">
      <formula>IF(AND($BB21&gt;$BB22,ISNUMBER($BB21),ISNUMBER($BB22)),1,0)</formula>
    </cfRule>
  </conditionalFormatting>
  <conditionalFormatting sqref="T15">
    <cfRule type="expression" dxfId="1658" priority="44" stopIfTrue="1">
      <formula>IF(AND($BB21&lt;$BB22,ISNUMBER($BB21),ISNUMBER($BB22)),1,0)</formula>
    </cfRule>
  </conditionalFormatting>
  <conditionalFormatting sqref="S14">
    <cfRule type="expression" dxfId="1657" priority="45" stopIfTrue="1">
      <formula>IF($BA21=$S71,1,0)</formula>
    </cfRule>
    <cfRule type="expression" dxfId="1656" priority="46" stopIfTrue="1">
      <formula>IF($BA22=$S71,1,0)</formula>
    </cfRule>
  </conditionalFormatting>
  <conditionalFormatting sqref="S15">
    <cfRule type="expression" dxfId="1655" priority="47" stopIfTrue="1">
      <formula>IF($BA22=$S71,1,0)</formula>
    </cfRule>
    <cfRule type="expression" dxfId="1654" priority="48" stopIfTrue="1">
      <formula>IF($BA21=$S71,1,0)</formula>
    </cfRule>
  </conditionalFormatting>
  <conditionalFormatting sqref="T22">
    <cfRule type="expression" dxfId="1653" priority="37" stopIfTrue="1">
      <formula>IF(AND($BB29&gt;$BB30,ISNUMBER($BB29),ISNUMBER($BB30)),1,0)</formula>
    </cfRule>
  </conditionalFormatting>
  <conditionalFormatting sqref="T23">
    <cfRule type="expression" dxfId="1652" priority="38" stopIfTrue="1">
      <formula>IF(AND($BB29&lt;$BB30,ISNUMBER($BB29),ISNUMBER($BB30)),1,0)</formula>
    </cfRule>
  </conditionalFormatting>
  <conditionalFormatting sqref="S22">
    <cfRule type="expression" dxfId="1651" priority="39" stopIfTrue="1">
      <formula>IF($BA29=$S72,1,0)</formula>
    </cfRule>
    <cfRule type="expression" dxfId="1650" priority="40" stopIfTrue="1">
      <formula>IF($BA30=$S72,1,0)</formula>
    </cfRule>
  </conditionalFormatting>
  <conditionalFormatting sqref="S23">
    <cfRule type="expression" dxfId="1649" priority="41" stopIfTrue="1">
      <formula>IF($BA30=$S72,1,0)</formula>
    </cfRule>
    <cfRule type="expression" dxfId="1648" priority="42" stopIfTrue="1">
      <formula>IF($BA29=$S72,1,0)</formula>
    </cfRule>
  </conditionalFormatting>
  <conditionalFormatting sqref="T30">
    <cfRule type="expression" dxfId="1647" priority="31" stopIfTrue="1">
      <formula>IF(AND($BB37&gt;$BB38,ISNUMBER($BB37),ISNUMBER($BB38)),1,0)</formula>
    </cfRule>
  </conditionalFormatting>
  <conditionalFormatting sqref="T31">
    <cfRule type="expression" dxfId="1646" priority="32" stopIfTrue="1">
      <formula>IF(AND($BB37&lt;$BB38,ISNUMBER($BB37),ISNUMBER($BB38)),1,0)</formula>
    </cfRule>
  </conditionalFormatting>
  <conditionalFormatting sqref="S30">
    <cfRule type="expression" dxfId="1645" priority="33" stopIfTrue="1">
      <formula>IF($BA37=$S73,1,0)</formula>
    </cfRule>
    <cfRule type="expression" dxfId="1644" priority="34" stopIfTrue="1">
      <formula>IF($BA38=$S73,1,0)</formula>
    </cfRule>
  </conditionalFormatting>
  <conditionalFormatting sqref="S31">
    <cfRule type="expression" dxfId="1643" priority="35" stopIfTrue="1">
      <formula>IF($BA38=$S73,1,0)</formula>
    </cfRule>
    <cfRule type="expression" dxfId="1642" priority="36" stopIfTrue="1">
      <formula>IF($BA37=$S73,1,0)</formula>
    </cfRule>
  </conditionalFormatting>
  <conditionalFormatting sqref="T38">
    <cfRule type="expression" dxfId="1641" priority="25" stopIfTrue="1">
      <formula>IF(AND($BB45&gt;$BB46,ISNUMBER($BB45),ISNUMBER($BB46)),1,0)</formula>
    </cfRule>
  </conditionalFormatting>
  <conditionalFormatting sqref="T39">
    <cfRule type="expression" dxfId="1640" priority="26" stopIfTrue="1">
      <formula>IF(AND($BB45&lt;$BB46,ISNUMBER($BB45),ISNUMBER($BB46)),1,0)</formula>
    </cfRule>
  </conditionalFormatting>
  <conditionalFormatting sqref="S38">
    <cfRule type="expression" dxfId="1639" priority="27" stopIfTrue="1">
      <formula>IF($BA45=$S74,1,0)</formula>
    </cfRule>
    <cfRule type="expression" dxfId="1638" priority="28" stopIfTrue="1">
      <formula>IF($BA46=$S74,1,0)</formula>
    </cfRule>
  </conditionalFormatting>
  <conditionalFormatting sqref="S39">
    <cfRule type="expression" dxfId="1637" priority="29" stopIfTrue="1">
      <formula>IF($BA46=$S74,1,0)</formula>
    </cfRule>
    <cfRule type="expression" dxfId="1636" priority="30" stopIfTrue="1">
      <formula>IF($BA45=$S74,1,0)</formula>
    </cfRule>
  </conditionalFormatting>
  <conditionalFormatting sqref="Y18">
    <cfRule type="expression" dxfId="1635" priority="19" stopIfTrue="1">
      <formula>IF(AND($BH25&gt;$BH26,ISNUMBER($BH25),ISNUMBER($BH26)),1,0)</formula>
    </cfRule>
  </conditionalFormatting>
  <conditionalFormatting sqref="Y19">
    <cfRule type="expression" dxfId="1634" priority="20" stopIfTrue="1">
      <formula>IF(AND($BH25&lt;$BH26,ISNUMBER($BH25),ISNUMBER($BH26)),1,0)</formula>
    </cfRule>
  </conditionalFormatting>
  <conditionalFormatting sqref="X18">
    <cfRule type="expression" dxfId="1633" priority="21" stopIfTrue="1">
      <formula>IF($BG25=$S78,1,0)</formula>
    </cfRule>
    <cfRule type="expression" dxfId="1632" priority="22" stopIfTrue="1">
      <formula>IF($BG26=$S78,1,0)</formula>
    </cfRule>
  </conditionalFormatting>
  <conditionalFormatting sqref="X19">
    <cfRule type="expression" dxfId="1631" priority="23" stopIfTrue="1">
      <formula>IF($BG26=$S78,1,0)</formula>
    </cfRule>
    <cfRule type="expression" dxfId="1630" priority="24" stopIfTrue="1">
      <formula>IF($BG25=$S78,1,0)</formula>
    </cfRule>
  </conditionalFormatting>
  <conditionalFormatting sqref="Y34">
    <cfRule type="expression" dxfId="1629" priority="13" stopIfTrue="1">
      <formula>IF(AND($BH41&gt;$BH42,ISNUMBER($BH41),ISNUMBER($BH42)),1,0)</formula>
    </cfRule>
  </conditionalFormatting>
  <conditionalFormatting sqref="Y35">
    <cfRule type="expression" dxfId="1628" priority="14" stopIfTrue="1">
      <formula>IF(AND($BH41&lt;$BH42,ISNUMBER($BH41),ISNUMBER($BH42)),1,0)</formula>
    </cfRule>
  </conditionalFormatting>
  <conditionalFormatting sqref="X34">
    <cfRule type="expression" dxfId="1627" priority="15" stopIfTrue="1">
      <formula>IF($BG41=$S79,1,0)</formula>
    </cfRule>
    <cfRule type="expression" dxfId="1626" priority="16" stopIfTrue="1">
      <formula>IF($BG42=$S79,1,0)</formula>
    </cfRule>
  </conditionalFormatting>
  <conditionalFormatting sqref="X35">
    <cfRule type="expression" dxfId="1625" priority="17" stopIfTrue="1">
      <formula>IF($BG42=$S79,1,0)</formula>
    </cfRule>
    <cfRule type="expression" dxfId="1624" priority="18" stopIfTrue="1">
      <formula>IF($BG41=$S79,1,0)</formula>
    </cfRule>
  </conditionalFormatting>
  <conditionalFormatting sqref="AD25">
    <cfRule type="expression" dxfId="1623" priority="7" stopIfTrue="1">
      <formula>IF(AND($BN32&gt;$BN33,ISNUMBER($BN32),ISNUMBER($BN33)),1,0)</formula>
    </cfRule>
  </conditionalFormatting>
  <conditionalFormatting sqref="AD26">
    <cfRule type="expression" dxfId="1622" priority="8" stopIfTrue="1">
      <formula>IF(AND($BN32&lt;$BN33,ISNUMBER($BN32),ISNUMBER($BN33)),1,0)</formula>
    </cfRule>
  </conditionalFormatting>
  <conditionalFormatting sqref="AC25">
    <cfRule type="expression" dxfId="1621" priority="9" stopIfTrue="1">
      <formula>IF($BM32=$S87,1,0)</formula>
    </cfRule>
    <cfRule type="expression" dxfId="1620" priority="10" stopIfTrue="1">
      <formula>IF($BM33=$S87,1,0)</formula>
    </cfRule>
  </conditionalFormatting>
  <conditionalFormatting sqref="AC26">
    <cfRule type="expression" dxfId="1619" priority="11" stopIfTrue="1">
      <formula>IF($BM33=$S87,1,0)</formula>
    </cfRule>
    <cfRule type="expression" dxfId="1618" priority="12" stopIfTrue="1">
      <formula>IF($BM32=$S87,1,0)</formula>
    </cfRule>
  </conditionalFormatting>
  <conditionalFormatting sqref="AD37">
    <cfRule type="expression" dxfId="1617" priority="1" stopIfTrue="1">
      <formula>IF(AND($BN44&gt;$BN45,ISNUMBER($BN44),ISNUMBER($BN45)),1,0)</formula>
    </cfRule>
  </conditionalFormatting>
  <conditionalFormatting sqref="AD38">
    <cfRule type="expression" dxfId="1616" priority="2" stopIfTrue="1">
      <formula>IF(AND($BN44&lt;$BN45,ISNUMBER($BN44),ISNUMBER($BN45)),1,0)</formula>
    </cfRule>
  </conditionalFormatting>
  <conditionalFormatting sqref="AC37">
    <cfRule type="expression" dxfId="1615" priority="3" stopIfTrue="1">
      <formula>IF($BM44=$S83,1,0)</formula>
    </cfRule>
    <cfRule type="expression" dxfId="1614" priority="4" stopIfTrue="1">
      <formula>IF($BM45=$S83,1,0)</formula>
    </cfRule>
  </conditionalFormatting>
  <conditionalFormatting sqref="AC38">
    <cfRule type="expression" dxfId="1613" priority="5" stopIfTrue="1">
      <formula>IF($BM45=$S83,1,0)</formula>
    </cfRule>
    <cfRule type="expression" dxfId="1612" priority="6" stopIfTrue="1">
      <formula>IF($BM44=$S83,1,0)</formula>
    </cfRule>
  </conditionalFormatting>
  <dataValidations count="1">
    <dataValidation type="list" allowBlank="1" showInputMessage="1" showErrorMessage="1" sqref="R7:S7 AD25:AD26 O20:O21 S4:T6 G11:H58 O24:O25 O12:O13 O16:O17 O28:O29 O32:O33 O36:O37 O40:O41 T14:T15 T22:T23 T30:T31 T38:T39 Y18:Y19 Y34:Y35 G4:H9 AD37:AD38" xr:uid="{7EB92BA1-D9E0-4FB2-9527-DBB828B51C2E}">
      <formula1>"0,1,2,3,4,5,6,7,8,9"</formula1>
    </dataValidation>
  </dataValidation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16642-EEF5-4B1D-B564-0FA54652EFFA}">
  <sheetPr>
    <tabColor rgb="FFFF0000"/>
  </sheetPr>
  <dimension ref="A1:AF72"/>
  <sheetViews>
    <sheetView zoomScale="80" zoomScaleNormal="80" workbookViewId="0">
      <selection activeCell="AC37" sqref="AC37"/>
    </sheetView>
  </sheetViews>
  <sheetFormatPr defaultRowHeight="15" x14ac:dyDescent="0.25"/>
  <cols>
    <col min="1" max="3" width="9.140625" style="1170"/>
    <col min="4" max="4" width="9.28515625" style="1170" customWidth="1"/>
    <col min="5" max="5" width="10" style="1170" bestFit="1" customWidth="1"/>
    <col min="6" max="6" width="15.7109375" style="1170" customWidth="1"/>
    <col min="7" max="8" width="7.140625" style="1170" customWidth="1"/>
    <col min="9" max="9" width="14.5703125" style="1170" bestFit="1" customWidth="1"/>
    <col min="10" max="11" width="12.5703125" style="1170" customWidth="1"/>
    <col min="12" max="12" width="9.140625" style="1170"/>
    <col min="13" max="13" width="5.42578125" style="1170" customWidth="1"/>
    <col min="14" max="14" width="14.140625" style="1170" customWidth="1"/>
    <col min="15" max="15" width="9.140625" style="1170"/>
    <col min="16" max="17" width="4.28515625" style="1170" customWidth="1"/>
    <col min="18" max="18" width="5.140625" style="1170" customWidth="1"/>
    <col min="19" max="20" width="9.140625" style="1170"/>
    <col min="21" max="22" width="4.28515625" style="1170" customWidth="1"/>
    <col min="23" max="25" width="9.140625" style="1170"/>
    <col min="26" max="27" width="4.28515625" style="1170" customWidth="1"/>
    <col min="28" max="16384" width="9.140625" style="1170"/>
  </cols>
  <sheetData>
    <row r="1" spans="1:32" ht="15" customHeight="1" x14ac:dyDescent="0.25">
      <c r="A1" s="2009" t="s">
        <v>0</v>
      </c>
      <c r="B1" s="2010"/>
      <c r="C1" s="2010"/>
      <c r="D1" s="2010"/>
      <c r="E1" s="2010"/>
      <c r="F1" s="2010"/>
      <c r="G1" s="2010"/>
      <c r="H1" s="2010"/>
      <c r="I1" s="2011"/>
      <c r="J1" s="2031" t="s">
        <v>93</v>
      </c>
      <c r="K1" s="2032" t="s">
        <v>94</v>
      </c>
      <c r="AB1" s="1201"/>
    </row>
    <row r="2" spans="1:32" ht="15" customHeight="1" x14ac:dyDescent="0.25">
      <c r="A2" s="2012"/>
      <c r="B2" s="2013"/>
      <c r="C2" s="2013"/>
      <c r="D2" s="2013"/>
      <c r="E2" s="2013"/>
      <c r="F2" s="2013"/>
      <c r="G2" s="2013"/>
      <c r="H2" s="2013"/>
      <c r="I2" s="2014"/>
      <c r="J2" s="2031"/>
      <c r="K2" s="2032"/>
    </row>
    <row r="3" spans="1:32" ht="15" customHeight="1" x14ac:dyDescent="0.25">
      <c r="A3" s="1187" t="s">
        <v>52</v>
      </c>
      <c r="B3" s="1187" t="s">
        <v>55</v>
      </c>
      <c r="C3" s="2015" t="s">
        <v>65</v>
      </c>
      <c r="D3" s="2015"/>
      <c r="E3" s="1188" t="s">
        <v>64</v>
      </c>
      <c r="F3" s="1187" t="s">
        <v>53</v>
      </c>
      <c r="G3" s="1187"/>
      <c r="H3" s="1187"/>
      <c r="I3" s="1187" t="s">
        <v>54</v>
      </c>
      <c r="J3" s="49"/>
      <c r="K3" s="49"/>
      <c r="M3" s="2016" t="s">
        <v>125</v>
      </c>
      <c r="N3" s="2016"/>
      <c r="O3" s="2016"/>
      <c r="P3" s="2016"/>
      <c r="Q3" s="2016"/>
      <c r="R3" s="2016"/>
    </row>
    <row r="4" spans="1:32" ht="15" customHeight="1" x14ac:dyDescent="0.25">
      <c r="A4" s="1182">
        <v>1</v>
      </c>
      <c r="B4" s="1184" t="s">
        <v>56</v>
      </c>
      <c r="C4" s="1183" t="s">
        <v>1</v>
      </c>
      <c r="D4" s="1184" t="s">
        <v>2</v>
      </c>
      <c r="E4" s="1185">
        <v>0.70833333333333337</v>
      </c>
      <c r="F4" s="1211" t="s">
        <v>3</v>
      </c>
      <c r="G4" s="1212">
        <v>2</v>
      </c>
      <c r="H4" s="1213">
        <v>0</v>
      </c>
      <c r="I4" s="1211" t="s">
        <v>4</v>
      </c>
      <c r="J4" s="1181">
        <v>3</v>
      </c>
      <c r="K4" s="1181"/>
      <c r="M4" s="2016"/>
      <c r="N4" s="2016"/>
      <c r="O4" s="2016"/>
      <c r="P4" s="2016"/>
      <c r="Q4" s="2016"/>
      <c r="R4" s="2016"/>
      <c r="S4" s="1204"/>
      <c r="T4" s="1204"/>
      <c r="U4" s="1204"/>
      <c r="V4" s="1204"/>
      <c r="W4" s="1204"/>
      <c r="X4" s="1204"/>
      <c r="Y4" s="1204"/>
      <c r="Z4" s="1204"/>
      <c r="AA4" s="1204"/>
      <c r="AB4" s="1204"/>
      <c r="AC4" s="1204"/>
      <c r="AD4" s="1204"/>
      <c r="AE4" s="1204"/>
      <c r="AF4" s="1204"/>
    </row>
    <row r="5" spans="1:32" x14ac:dyDescent="0.25">
      <c r="A5" s="1172">
        <v>2</v>
      </c>
      <c r="B5" s="1174" t="s">
        <v>56</v>
      </c>
      <c r="C5" s="1173" t="s">
        <v>5</v>
      </c>
      <c r="D5" s="1174" t="s">
        <v>6</v>
      </c>
      <c r="E5" s="1175">
        <v>0.58333333333333337</v>
      </c>
      <c r="F5" s="1211" t="s">
        <v>7</v>
      </c>
      <c r="G5" s="1206">
        <v>0</v>
      </c>
      <c r="H5" s="1207">
        <v>3</v>
      </c>
      <c r="I5" s="1211" t="s">
        <v>8</v>
      </c>
      <c r="J5" s="1181">
        <v>3</v>
      </c>
      <c r="K5" s="1181"/>
      <c r="M5" s="1204"/>
      <c r="N5" s="1204"/>
      <c r="O5" s="1204"/>
      <c r="P5" s="1204"/>
      <c r="Q5" s="1204"/>
      <c r="R5" s="1204"/>
      <c r="S5" s="1204"/>
      <c r="T5" s="1204"/>
      <c r="U5" s="1204"/>
      <c r="V5" s="1204"/>
      <c r="W5" s="1204"/>
      <c r="X5" s="1204"/>
      <c r="Y5" s="1204"/>
      <c r="Z5" s="1204"/>
      <c r="AA5" s="1204"/>
      <c r="AB5" s="1204"/>
      <c r="AC5" s="1204"/>
      <c r="AD5" s="1204"/>
      <c r="AE5" s="1204"/>
      <c r="AF5" s="1204"/>
    </row>
    <row r="6" spans="1:32" x14ac:dyDescent="0.25">
      <c r="A6" s="1172">
        <v>17</v>
      </c>
      <c r="B6" s="1174" t="s">
        <v>56</v>
      </c>
      <c r="C6" s="1173" t="s">
        <v>37</v>
      </c>
      <c r="D6" s="1174" t="s">
        <v>38</v>
      </c>
      <c r="E6" s="1175">
        <v>0.83333333333333337</v>
      </c>
      <c r="F6" s="1211" t="s">
        <v>3</v>
      </c>
      <c r="G6" s="1206">
        <v>1</v>
      </c>
      <c r="H6" s="1207">
        <v>1</v>
      </c>
      <c r="I6" s="1211" t="s">
        <v>7</v>
      </c>
      <c r="J6" s="1181">
        <v>0</v>
      </c>
      <c r="K6" s="1181"/>
      <c r="M6" s="1204"/>
      <c r="N6" s="1204"/>
      <c r="O6" s="1204"/>
      <c r="P6" s="1204"/>
      <c r="Q6" s="1204"/>
      <c r="R6" s="1204"/>
      <c r="S6" s="1204"/>
      <c r="T6" s="1204"/>
      <c r="U6" s="1204"/>
      <c r="V6" s="1204"/>
      <c r="W6" s="1204"/>
      <c r="X6" s="1204"/>
      <c r="Y6" s="1204"/>
      <c r="Z6" s="1204"/>
      <c r="AA6" s="1204"/>
      <c r="AB6" s="1204"/>
      <c r="AC6" s="1204"/>
      <c r="AD6" s="1204"/>
      <c r="AE6" s="1204"/>
      <c r="AF6" s="1204"/>
    </row>
    <row r="7" spans="1:32" x14ac:dyDescent="0.25">
      <c r="A7" s="1172">
        <v>18</v>
      </c>
      <c r="B7" s="1174" t="s">
        <v>56</v>
      </c>
      <c r="C7" s="1173" t="s">
        <v>42</v>
      </c>
      <c r="D7" s="1174" t="s">
        <v>43</v>
      </c>
      <c r="E7" s="1171">
        <v>0.70833333333333337</v>
      </c>
      <c r="F7" s="1211" t="s">
        <v>8</v>
      </c>
      <c r="G7" s="1206">
        <v>2</v>
      </c>
      <c r="H7" s="1207">
        <v>0</v>
      </c>
      <c r="I7" s="1211" t="s">
        <v>4</v>
      </c>
      <c r="J7" s="1181">
        <v>3</v>
      </c>
      <c r="K7" s="1181"/>
      <c r="M7" s="1204"/>
      <c r="N7" s="1204"/>
      <c r="O7" s="1204"/>
      <c r="P7" s="1204"/>
      <c r="Q7" s="1204"/>
      <c r="R7" s="1204"/>
      <c r="S7" s="1204"/>
      <c r="T7" s="1204"/>
      <c r="U7" s="1204"/>
      <c r="V7" s="1204"/>
      <c r="W7" s="1204"/>
      <c r="X7" s="1204"/>
      <c r="Y7" s="1204"/>
      <c r="Z7" s="1204"/>
      <c r="AA7" s="1204"/>
      <c r="AB7" s="1204"/>
      <c r="AC7" s="1204"/>
      <c r="AD7" s="1204"/>
      <c r="AE7" s="1204"/>
      <c r="AF7" s="1204"/>
    </row>
    <row r="8" spans="1:32" ht="15" customHeight="1" x14ac:dyDescent="0.25">
      <c r="A8" s="1172">
        <v>33</v>
      </c>
      <c r="B8" s="1174" t="s">
        <v>56</v>
      </c>
      <c r="C8" s="1173" t="s">
        <v>29</v>
      </c>
      <c r="D8" s="1174" t="s">
        <v>48</v>
      </c>
      <c r="E8" s="1175">
        <v>0.66666666666666663</v>
      </c>
      <c r="F8" s="1211" t="s">
        <v>8</v>
      </c>
      <c r="G8" s="1206">
        <v>3</v>
      </c>
      <c r="H8" s="1207">
        <v>1</v>
      </c>
      <c r="I8" s="1211" t="s">
        <v>3</v>
      </c>
      <c r="J8" s="1181">
        <v>3</v>
      </c>
      <c r="K8" s="1181"/>
      <c r="M8" s="2017" t="s">
        <v>67</v>
      </c>
      <c r="N8" s="2018"/>
      <c r="O8" s="2018"/>
      <c r="P8" s="2023"/>
      <c r="Q8" s="1190"/>
      <c r="R8" s="2017" t="s">
        <v>68</v>
      </c>
      <c r="S8" s="2018"/>
      <c r="T8" s="2018"/>
      <c r="U8" s="1190"/>
      <c r="V8" s="1190"/>
      <c r="W8" s="2017" t="s">
        <v>69</v>
      </c>
      <c r="X8" s="2018"/>
      <c r="Y8" s="2018"/>
      <c r="Z8" s="1190"/>
      <c r="AA8" s="1190"/>
      <c r="AB8" s="2017" t="s">
        <v>66</v>
      </c>
      <c r="AC8" s="2018"/>
      <c r="AD8" s="2018"/>
      <c r="AE8" s="1202"/>
      <c r="AF8" s="1202"/>
    </row>
    <row r="9" spans="1:32" ht="15" customHeight="1" x14ac:dyDescent="0.25">
      <c r="A9" s="1172">
        <v>34</v>
      </c>
      <c r="B9" s="1174" t="s">
        <v>56</v>
      </c>
      <c r="C9" s="1173" t="s">
        <v>29</v>
      </c>
      <c r="D9" s="1174" t="s">
        <v>48</v>
      </c>
      <c r="E9" s="1175">
        <v>0.66666666666666663</v>
      </c>
      <c r="F9" s="1211" t="s">
        <v>4</v>
      </c>
      <c r="G9" s="1206">
        <v>0</v>
      </c>
      <c r="H9" s="1207">
        <v>2</v>
      </c>
      <c r="I9" s="1211" t="s">
        <v>7</v>
      </c>
      <c r="J9" s="1181">
        <v>0</v>
      </c>
      <c r="K9" s="1181"/>
      <c r="M9" s="2019"/>
      <c r="N9" s="2020"/>
      <c r="O9" s="2020"/>
      <c r="P9" s="2023"/>
      <c r="Q9" s="1190"/>
      <c r="R9" s="2019"/>
      <c r="S9" s="2020"/>
      <c r="T9" s="2020"/>
      <c r="U9" s="1190"/>
      <c r="V9" s="1190"/>
      <c r="W9" s="2019"/>
      <c r="X9" s="2020"/>
      <c r="Y9" s="2020"/>
      <c r="Z9" s="1190"/>
      <c r="AA9" s="1190"/>
      <c r="AB9" s="2019"/>
      <c r="AC9" s="2020"/>
      <c r="AD9" s="2020"/>
      <c r="AE9" s="1202"/>
      <c r="AF9" s="1202"/>
    </row>
    <row r="10" spans="1:32" x14ac:dyDescent="0.25">
      <c r="E10" s="1181"/>
      <c r="F10" s="1205"/>
      <c r="G10" s="1205"/>
      <c r="H10" s="1205"/>
      <c r="I10" s="1205"/>
      <c r="J10" s="55">
        <f>SUM(J4:J9)</f>
        <v>12</v>
      </c>
      <c r="K10" s="56"/>
      <c r="M10" s="1190"/>
      <c r="N10" s="1190"/>
      <c r="O10" s="1190"/>
      <c r="P10" s="1190"/>
      <c r="Q10" s="1190"/>
      <c r="R10" s="1190"/>
      <c r="S10" s="1190"/>
      <c r="T10" s="1190"/>
      <c r="U10" s="1190"/>
      <c r="V10" s="1190"/>
      <c r="W10" s="1190"/>
      <c r="X10" s="1190"/>
      <c r="Y10" s="1190"/>
      <c r="Z10" s="1190"/>
      <c r="AA10" s="1190"/>
      <c r="AB10" s="1190"/>
      <c r="AC10" s="1190"/>
      <c r="AD10" s="1190"/>
      <c r="AE10" s="1190"/>
      <c r="AF10" s="1202"/>
    </row>
    <row r="11" spans="1:32" x14ac:dyDescent="0.25">
      <c r="A11" s="1172">
        <v>3</v>
      </c>
      <c r="B11" s="1174" t="s">
        <v>57</v>
      </c>
      <c r="C11" s="1173" t="s">
        <v>5</v>
      </c>
      <c r="D11" s="1174" t="s">
        <v>6</v>
      </c>
      <c r="E11" s="1175">
        <v>0.83333333333333337</v>
      </c>
      <c r="F11" s="1211" t="s">
        <v>9</v>
      </c>
      <c r="G11" s="1206">
        <v>1</v>
      </c>
      <c r="H11" s="1207">
        <v>2</v>
      </c>
      <c r="I11" s="1211" t="s">
        <v>10</v>
      </c>
      <c r="J11" s="1181">
        <v>0</v>
      </c>
      <c r="K11" s="1181"/>
      <c r="M11" s="1190" t="s">
        <v>75</v>
      </c>
      <c r="N11" s="1190"/>
      <c r="O11" s="1190"/>
      <c r="P11" s="1190"/>
      <c r="Q11" s="1190"/>
      <c r="R11" s="1190"/>
      <c r="S11" s="1190"/>
      <c r="T11" s="1190"/>
      <c r="U11" s="1190"/>
      <c r="V11" s="1190"/>
      <c r="W11" s="1190"/>
      <c r="X11" s="1190"/>
      <c r="Y11" s="1190"/>
      <c r="Z11" s="1190"/>
      <c r="AA11" s="1190"/>
      <c r="AB11" s="1190"/>
      <c r="AC11" s="1190"/>
      <c r="AD11" s="1190"/>
      <c r="AE11" s="1190"/>
      <c r="AF11" s="1202"/>
    </row>
    <row r="12" spans="1:32" x14ac:dyDescent="0.25">
      <c r="A12" s="1172">
        <v>4</v>
      </c>
      <c r="B12" s="1174" t="s">
        <v>57</v>
      </c>
      <c r="C12" s="1173" t="s">
        <v>5</v>
      </c>
      <c r="D12" s="1174" t="s">
        <v>6</v>
      </c>
      <c r="E12" s="1175">
        <v>0.70833333333333337</v>
      </c>
      <c r="F12" s="1211" t="s">
        <v>11</v>
      </c>
      <c r="G12" s="1206">
        <v>1</v>
      </c>
      <c r="H12" s="1207">
        <v>0</v>
      </c>
      <c r="I12" s="1211" t="s">
        <v>12</v>
      </c>
      <c r="J12" s="1181">
        <v>0</v>
      </c>
      <c r="K12" s="1181"/>
      <c r="M12" s="2021">
        <v>49</v>
      </c>
      <c r="N12" s="1216" t="s">
        <v>8</v>
      </c>
      <c r="O12" s="1217">
        <v>1</v>
      </c>
      <c r="P12" s="1190"/>
      <c r="Q12" s="1190"/>
      <c r="R12" s="1190"/>
      <c r="S12" s="1190"/>
      <c r="T12" s="1190"/>
      <c r="U12" s="1190"/>
      <c r="V12" s="1190"/>
      <c r="W12" s="1190"/>
      <c r="X12" s="1190"/>
      <c r="Y12" s="1190"/>
      <c r="Z12" s="1190"/>
      <c r="AA12" s="1190"/>
      <c r="AB12" s="1190"/>
      <c r="AC12" s="1190"/>
      <c r="AD12" s="1190"/>
      <c r="AE12" s="1190"/>
      <c r="AF12" s="1202"/>
    </row>
    <row r="13" spans="1:32" x14ac:dyDescent="0.25">
      <c r="A13" s="1172">
        <v>19</v>
      </c>
      <c r="B13" s="1174" t="s">
        <v>57</v>
      </c>
      <c r="C13" s="1173" t="s">
        <v>42</v>
      </c>
      <c r="D13" s="1174" t="s">
        <v>43</v>
      </c>
      <c r="E13" s="1175">
        <v>0.58333333333333337</v>
      </c>
      <c r="F13" s="1211" t="s">
        <v>9</v>
      </c>
      <c r="G13" s="1206">
        <v>3</v>
      </c>
      <c r="H13" s="1207">
        <v>1</v>
      </c>
      <c r="I13" s="1211" t="s">
        <v>11</v>
      </c>
      <c r="J13" s="1181">
        <v>3</v>
      </c>
      <c r="K13" s="1181"/>
      <c r="M13" s="2022"/>
      <c r="N13" s="1218" t="s">
        <v>9</v>
      </c>
      <c r="O13" s="1215">
        <v>1</v>
      </c>
      <c r="P13" s="1194"/>
      <c r="Q13" s="1190"/>
      <c r="R13" s="1190" t="s">
        <v>82</v>
      </c>
      <c r="S13" s="1190"/>
      <c r="T13" s="1190"/>
      <c r="U13" s="1195"/>
      <c r="V13" s="1190"/>
      <c r="W13" s="1190"/>
      <c r="X13" s="1190"/>
      <c r="Y13" s="1190"/>
      <c r="Z13" s="1190"/>
      <c r="AA13" s="1190"/>
      <c r="AB13" s="1190"/>
      <c r="AC13" s="1190"/>
      <c r="AD13" s="1190"/>
      <c r="AE13" s="1190"/>
      <c r="AF13" s="1202"/>
    </row>
    <row r="14" spans="1:32" x14ac:dyDescent="0.25">
      <c r="A14" s="1172">
        <v>20</v>
      </c>
      <c r="B14" s="1174" t="s">
        <v>57</v>
      </c>
      <c r="C14" s="1173" t="s">
        <v>42</v>
      </c>
      <c r="D14" s="1174" t="s">
        <v>43</v>
      </c>
      <c r="E14" s="1175">
        <v>0.83333333333333337</v>
      </c>
      <c r="F14" s="1211" t="s">
        <v>12</v>
      </c>
      <c r="G14" s="1206">
        <v>0</v>
      </c>
      <c r="H14" s="1207">
        <v>4</v>
      </c>
      <c r="I14" s="1211" t="s">
        <v>10</v>
      </c>
      <c r="J14" s="1181">
        <v>3</v>
      </c>
      <c r="K14" s="1181"/>
      <c r="M14" s="1190"/>
      <c r="N14" s="54" t="s">
        <v>93</v>
      </c>
      <c r="O14" s="58">
        <v>5</v>
      </c>
      <c r="P14" s="1196"/>
      <c r="Q14" s="1190"/>
      <c r="R14" s="2021">
        <v>57</v>
      </c>
      <c r="S14" s="1191" t="s">
        <v>8</v>
      </c>
      <c r="T14" s="1192">
        <v>1</v>
      </c>
      <c r="U14" s="1190"/>
      <c r="V14" s="1190"/>
      <c r="W14" s="1190"/>
      <c r="X14" s="1190"/>
      <c r="Y14" s="1190"/>
      <c r="Z14" s="1190"/>
      <c r="AA14" s="1190"/>
      <c r="AB14" s="1190"/>
      <c r="AC14" s="1190"/>
      <c r="AD14" s="1190"/>
      <c r="AE14" s="1202"/>
      <c r="AF14" s="1202"/>
    </row>
    <row r="15" spans="1:32" x14ac:dyDescent="0.25">
      <c r="A15" s="1172">
        <v>35</v>
      </c>
      <c r="B15" s="1174" t="s">
        <v>57</v>
      </c>
      <c r="C15" s="1173" t="s">
        <v>29</v>
      </c>
      <c r="D15" s="1174" t="s">
        <v>48</v>
      </c>
      <c r="E15" s="1175">
        <v>0.83333333333333337</v>
      </c>
      <c r="F15" s="1211" t="s">
        <v>12</v>
      </c>
      <c r="G15" s="1206">
        <v>0</v>
      </c>
      <c r="H15" s="1207">
        <v>2</v>
      </c>
      <c r="I15" s="1211" t="s">
        <v>9</v>
      </c>
      <c r="J15" s="1181">
        <v>0</v>
      </c>
      <c r="K15" s="1181"/>
      <c r="M15" s="1190" t="s">
        <v>74</v>
      </c>
      <c r="N15" s="1190"/>
      <c r="O15" s="1190"/>
      <c r="P15" s="1196"/>
      <c r="Q15" s="1197"/>
      <c r="R15" s="2022"/>
      <c r="S15" s="1193" t="s">
        <v>15</v>
      </c>
      <c r="T15" s="1180">
        <v>1</v>
      </c>
      <c r="U15" s="1194"/>
      <c r="V15" s="1190"/>
      <c r="W15" s="1190"/>
      <c r="X15" s="1190"/>
      <c r="Y15" s="1190"/>
      <c r="Z15" s="1190"/>
      <c r="AA15" s="1190"/>
      <c r="AB15" s="1190"/>
      <c r="AC15" s="1190"/>
      <c r="AD15" s="1190"/>
      <c r="AE15" s="1202"/>
      <c r="AF15" s="1202"/>
    </row>
    <row r="16" spans="1:32" x14ac:dyDescent="0.25">
      <c r="A16" s="1172">
        <v>36</v>
      </c>
      <c r="B16" s="1174" t="s">
        <v>57</v>
      </c>
      <c r="C16" s="1173" t="s">
        <v>29</v>
      </c>
      <c r="D16" s="1174" t="s">
        <v>48</v>
      </c>
      <c r="E16" s="1175">
        <v>0.83333333333333337</v>
      </c>
      <c r="F16" s="1211" t="s">
        <v>10</v>
      </c>
      <c r="G16" s="1206">
        <v>2</v>
      </c>
      <c r="H16" s="1207">
        <v>1</v>
      </c>
      <c r="I16" s="1211" t="s">
        <v>11</v>
      </c>
      <c r="J16" s="1181">
        <v>0</v>
      </c>
      <c r="K16" s="1181"/>
      <c r="M16" s="2021">
        <v>50</v>
      </c>
      <c r="N16" s="1220" t="s">
        <v>15</v>
      </c>
      <c r="O16" s="1221">
        <v>2</v>
      </c>
      <c r="P16" s="1198"/>
      <c r="Q16" s="1190"/>
      <c r="R16" s="1190"/>
      <c r="S16" s="54" t="s">
        <v>93</v>
      </c>
      <c r="T16" s="58">
        <v>9</v>
      </c>
      <c r="U16" s="1196"/>
      <c r="V16" s="1190"/>
      <c r="W16" s="1190"/>
      <c r="X16" s="1190"/>
      <c r="Y16" s="1190"/>
      <c r="Z16" s="1190"/>
      <c r="AA16" s="1190"/>
      <c r="AB16" s="1190"/>
      <c r="AC16" s="1190"/>
      <c r="AD16" s="1190"/>
      <c r="AE16" s="1202"/>
      <c r="AF16" s="1202"/>
    </row>
    <row r="17" spans="1:32" x14ac:dyDescent="0.25">
      <c r="A17" s="1172"/>
      <c r="B17" s="1174"/>
      <c r="C17" s="1173"/>
      <c r="D17" s="1174"/>
      <c r="E17" s="1175"/>
      <c r="F17" s="1205"/>
      <c r="G17" s="1205"/>
      <c r="H17" s="1205"/>
      <c r="I17" s="1205"/>
      <c r="J17" s="55">
        <f>SUM(J11:J16)</f>
        <v>6</v>
      </c>
      <c r="K17" s="56"/>
      <c r="M17" s="2022"/>
      <c r="N17" s="2000" t="s">
        <v>20</v>
      </c>
      <c r="O17" s="1219">
        <v>0</v>
      </c>
      <c r="P17" s="1190"/>
      <c r="Q17" s="1190"/>
      <c r="R17" s="1190"/>
      <c r="S17" s="1190"/>
      <c r="T17" s="1190"/>
      <c r="U17" s="1196"/>
      <c r="V17" s="1190"/>
      <c r="W17" s="1190" t="s">
        <v>86</v>
      </c>
      <c r="X17" s="1190"/>
      <c r="Y17" s="1190"/>
      <c r="Z17" s="1190"/>
      <c r="AA17" s="1190"/>
      <c r="AB17" s="1190"/>
      <c r="AC17" s="1190"/>
      <c r="AD17" s="1190"/>
      <c r="AE17" s="1202"/>
      <c r="AF17" s="1202"/>
    </row>
    <row r="18" spans="1:32" x14ac:dyDescent="0.25">
      <c r="A18" s="1172">
        <v>5</v>
      </c>
      <c r="B18" s="1174" t="s">
        <v>61</v>
      </c>
      <c r="C18" s="1173" t="s">
        <v>13</v>
      </c>
      <c r="D18" s="1174" t="s">
        <v>14</v>
      </c>
      <c r="E18" s="1186">
        <v>0.5</v>
      </c>
      <c r="F18" s="1211" t="s">
        <v>15</v>
      </c>
      <c r="G18" s="1206">
        <v>3</v>
      </c>
      <c r="H18" s="1207">
        <v>1</v>
      </c>
      <c r="I18" s="1211" t="s">
        <v>16</v>
      </c>
      <c r="J18" s="1181">
        <v>3</v>
      </c>
      <c r="K18" s="1181"/>
      <c r="M18" s="1190"/>
      <c r="N18" s="54" t="s">
        <v>93</v>
      </c>
      <c r="O18" s="58">
        <v>1</v>
      </c>
      <c r="P18" s="1190"/>
      <c r="Q18" s="1190"/>
      <c r="R18" s="1190"/>
      <c r="S18" s="1190"/>
      <c r="T18" s="1190"/>
      <c r="U18" s="1196"/>
      <c r="V18" s="1190"/>
      <c r="W18" s="2021">
        <v>61</v>
      </c>
      <c r="X18" s="1191" t="s">
        <v>15</v>
      </c>
      <c r="Y18" s="1192">
        <v>0</v>
      </c>
      <c r="Z18" s="1190"/>
      <c r="AA18" s="1199"/>
      <c r="AB18" s="1190"/>
      <c r="AC18" s="1190"/>
      <c r="AD18" s="1190"/>
      <c r="AE18" s="1202"/>
      <c r="AF18" s="1202"/>
    </row>
    <row r="19" spans="1:32" x14ac:dyDescent="0.25">
      <c r="A19" s="1172">
        <v>6</v>
      </c>
      <c r="B19" s="1174" t="s">
        <v>61</v>
      </c>
      <c r="C19" s="1173" t="s">
        <v>13</v>
      </c>
      <c r="D19" s="1174" t="s">
        <v>14</v>
      </c>
      <c r="E19" s="1175">
        <v>0.75</v>
      </c>
      <c r="F19" s="1211" t="s">
        <v>73</v>
      </c>
      <c r="G19" s="1206">
        <v>1</v>
      </c>
      <c r="H19" s="1207">
        <v>1</v>
      </c>
      <c r="I19" s="1211" t="s">
        <v>17</v>
      </c>
      <c r="J19" s="1181">
        <v>0</v>
      </c>
      <c r="K19" s="1181"/>
      <c r="M19" s="1190" t="s">
        <v>78</v>
      </c>
      <c r="N19" s="1190"/>
      <c r="O19" s="1190"/>
      <c r="P19" s="1190"/>
      <c r="Q19" s="1190"/>
      <c r="R19" s="1190"/>
      <c r="S19" s="1190"/>
      <c r="T19" s="1190"/>
      <c r="U19" s="1196"/>
      <c r="V19" s="1197"/>
      <c r="W19" s="2022"/>
      <c r="X19" s="2000" t="s">
        <v>24</v>
      </c>
      <c r="Y19" s="1180">
        <v>2</v>
      </c>
      <c r="Z19" s="1194"/>
      <c r="AA19" s="1200"/>
      <c r="AB19" s="1190"/>
      <c r="AC19" s="1190"/>
      <c r="AD19" s="1190"/>
      <c r="AE19" s="1202"/>
      <c r="AF19" s="1202"/>
    </row>
    <row r="20" spans="1:32" x14ac:dyDescent="0.25">
      <c r="A20" s="1172">
        <v>21</v>
      </c>
      <c r="B20" s="1174" t="s">
        <v>61</v>
      </c>
      <c r="C20" s="1173" t="s">
        <v>1</v>
      </c>
      <c r="D20" s="1174" t="s">
        <v>44</v>
      </c>
      <c r="E20" s="1175">
        <v>0.70833333333333337</v>
      </c>
      <c r="F20" s="1211" t="s">
        <v>15</v>
      </c>
      <c r="G20" s="1206">
        <v>3</v>
      </c>
      <c r="H20" s="1207">
        <v>0</v>
      </c>
      <c r="I20" s="1211" t="s">
        <v>73</v>
      </c>
      <c r="J20" s="1181">
        <v>3</v>
      </c>
      <c r="K20" s="1181"/>
      <c r="M20" s="2021">
        <v>53</v>
      </c>
      <c r="N20" s="1223" t="s">
        <v>24</v>
      </c>
      <c r="O20" s="1224">
        <v>3</v>
      </c>
      <c r="P20" s="1190"/>
      <c r="Q20" s="1190"/>
      <c r="R20" s="1190"/>
      <c r="S20" s="1190"/>
      <c r="T20" s="1190"/>
      <c r="U20" s="1196"/>
      <c r="V20" s="1190"/>
      <c r="W20" s="1190"/>
      <c r="X20" s="54" t="s">
        <v>93</v>
      </c>
      <c r="Y20" s="58">
        <v>5</v>
      </c>
      <c r="Z20" s="1196"/>
      <c r="AA20" s="1190"/>
      <c r="AB20" s="1190"/>
      <c r="AC20" s="1190"/>
      <c r="AD20" s="1190"/>
      <c r="AE20" s="1202"/>
      <c r="AF20" s="1202"/>
    </row>
    <row r="21" spans="1:32" x14ac:dyDescent="0.25">
      <c r="A21" s="1172">
        <v>22</v>
      </c>
      <c r="B21" s="1174" t="s">
        <v>61</v>
      </c>
      <c r="C21" s="1173" t="s">
        <v>1</v>
      </c>
      <c r="D21" s="1174" t="s">
        <v>44</v>
      </c>
      <c r="E21" s="1175">
        <v>0.58333333333333337</v>
      </c>
      <c r="F21" s="1211" t="s">
        <v>17</v>
      </c>
      <c r="G21" s="1206">
        <v>1</v>
      </c>
      <c r="H21" s="1207">
        <v>0</v>
      </c>
      <c r="I21" s="1211" t="s">
        <v>16</v>
      </c>
      <c r="J21" s="1181">
        <v>0</v>
      </c>
      <c r="K21" s="1181"/>
      <c r="M21" s="2022"/>
      <c r="N21" s="1225" t="s">
        <v>28</v>
      </c>
      <c r="O21" s="1222">
        <v>0</v>
      </c>
      <c r="P21" s="1194"/>
      <c r="Q21" s="1190"/>
      <c r="R21" s="1190" t="s">
        <v>83</v>
      </c>
      <c r="S21" s="1190"/>
      <c r="T21" s="1190"/>
      <c r="U21" s="1196"/>
      <c r="V21" s="1190"/>
      <c r="W21" s="1190"/>
      <c r="X21" s="1190"/>
      <c r="Y21" s="1190"/>
      <c r="Z21" s="1196"/>
      <c r="AA21" s="1190"/>
      <c r="AB21" s="1190"/>
      <c r="AC21" s="1190"/>
      <c r="AD21" s="1190"/>
      <c r="AE21" s="1202"/>
      <c r="AF21" s="1202"/>
    </row>
    <row r="22" spans="1:32" x14ac:dyDescent="0.25">
      <c r="A22" s="1172">
        <v>37</v>
      </c>
      <c r="B22" s="1174" t="s">
        <v>61</v>
      </c>
      <c r="C22" s="1173" t="s">
        <v>37</v>
      </c>
      <c r="D22" s="1174" t="s">
        <v>49</v>
      </c>
      <c r="E22" s="1175">
        <v>0.66666666666666663</v>
      </c>
      <c r="F22" s="1211" t="s">
        <v>17</v>
      </c>
      <c r="G22" s="1206">
        <v>1</v>
      </c>
      <c r="H22" s="1207">
        <v>2</v>
      </c>
      <c r="I22" s="1211" t="s">
        <v>15</v>
      </c>
      <c r="J22" s="1181">
        <v>0</v>
      </c>
      <c r="K22" s="1181"/>
      <c r="M22" s="1190"/>
      <c r="N22" s="54" t="s">
        <v>93</v>
      </c>
      <c r="O22" s="58">
        <v>5</v>
      </c>
      <c r="P22" s="1196"/>
      <c r="Q22" s="1190"/>
      <c r="R22" s="2021">
        <v>58</v>
      </c>
      <c r="S22" s="1191" t="s">
        <v>24</v>
      </c>
      <c r="T22" s="1192">
        <v>2</v>
      </c>
      <c r="U22" s="1198"/>
      <c r="V22" s="1190"/>
      <c r="W22" s="1190"/>
      <c r="X22" s="1190"/>
      <c r="Y22" s="1190"/>
      <c r="Z22" s="1196"/>
      <c r="AA22" s="1190"/>
      <c r="AB22" s="1190"/>
      <c r="AC22" s="1190"/>
      <c r="AD22" s="1190"/>
      <c r="AE22" s="1202"/>
      <c r="AF22" s="1202"/>
    </row>
    <row r="23" spans="1:32" x14ac:dyDescent="0.25">
      <c r="A23" s="1172">
        <v>38</v>
      </c>
      <c r="B23" s="1174" t="s">
        <v>61</v>
      </c>
      <c r="C23" s="1173" t="s">
        <v>37</v>
      </c>
      <c r="D23" s="1174" t="s">
        <v>49</v>
      </c>
      <c r="E23" s="1175">
        <v>0.66666666666666663</v>
      </c>
      <c r="F23" s="1211" t="s">
        <v>16</v>
      </c>
      <c r="G23" s="1206">
        <v>1</v>
      </c>
      <c r="H23" s="1207">
        <v>1</v>
      </c>
      <c r="I23" s="1211" t="s">
        <v>73</v>
      </c>
      <c r="J23" s="1181">
        <v>0</v>
      </c>
      <c r="K23" s="1181"/>
      <c r="M23" s="1190" t="s">
        <v>79</v>
      </c>
      <c r="N23" s="1190"/>
      <c r="O23" s="1190"/>
      <c r="P23" s="1196"/>
      <c r="Q23" s="1197"/>
      <c r="R23" s="2022"/>
      <c r="S23" s="2000" t="s">
        <v>90</v>
      </c>
      <c r="T23" s="1180">
        <v>1</v>
      </c>
      <c r="U23" s="1190"/>
      <c r="V23" s="1190"/>
      <c r="W23" s="1190"/>
      <c r="X23" s="1190"/>
      <c r="Y23" s="1190"/>
      <c r="Z23" s="1196"/>
      <c r="AA23" s="1190"/>
      <c r="AB23" s="1190"/>
      <c r="AC23" s="1190"/>
      <c r="AD23" s="1190"/>
      <c r="AE23" s="1202"/>
      <c r="AF23" s="1202"/>
    </row>
    <row r="24" spans="1:32" x14ac:dyDescent="0.25">
      <c r="A24" s="1172"/>
      <c r="B24" s="1174"/>
      <c r="C24" s="1173"/>
      <c r="D24" s="1174"/>
      <c r="E24" s="1175"/>
      <c r="F24" s="1205"/>
      <c r="G24" s="1205"/>
      <c r="H24" s="1205"/>
      <c r="I24" s="1205"/>
      <c r="J24" s="56">
        <f>SUM(J18:J23)</f>
        <v>6</v>
      </c>
      <c r="K24" s="56"/>
      <c r="M24" s="2021">
        <v>54</v>
      </c>
      <c r="N24" s="2001" t="s">
        <v>36</v>
      </c>
      <c r="O24" s="1227">
        <v>0</v>
      </c>
      <c r="P24" s="1198"/>
      <c r="Q24" s="1190"/>
      <c r="R24" s="1190"/>
      <c r="S24" s="54" t="s">
        <v>93</v>
      </c>
      <c r="T24" s="58">
        <v>6</v>
      </c>
      <c r="U24" s="1190"/>
      <c r="V24" s="1190"/>
      <c r="W24" s="1190"/>
      <c r="X24" s="1190"/>
      <c r="Y24" s="1190"/>
      <c r="Z24" s="1196"/>
      <c r="AA24" s="1190"/>
      <c r="AB24" s="1190" t="s">
        <v>89</v>
      </c>
      <c r="AC24" s="1190"/>
      <c r="AD24" s="1190"/>
      <c r="AE24" s="1202"/>
      <c r="AF24" s="1202"/>
    </row>
    <row r="25" spans="1:32" x14ac:dyDescent="0.25">
      <c r="A25" s="1172">
        <v>7</v>
      </c>
      <c r="B25" s="1174" t="s">
        <v>60</v>
      </c>
      <c r="C25" s="1173" t="s">
        <v>13</v>
      </c>
      <c r="D25" s="1174" t="s">
        <v>14</v>
      </c>
      <c r="E25" s="1175">
        <v>0.625</v>
      </c>
      <c r="F25" s="1211" t="s">
        <v>18</v>
      </c>
      <c r="G25" s="1206">
        <v>3</v>
      </c>
      <c r="H25" s="1207">
        <v>0</v>
      </c>
      <c r="I25" s="1211" t="s">
        <v>19</v>
      </c>
      <c r="J25" s="1181">
        <v>0</v>
      </c>
      <c r="K25" s="1181"/>
      <c r="M25" s="2022"/>
      <c r="N25" s="2000" t="s">
        <v>90</v>
      </c>
      <c r="O25" s="1226">
        <v>1</v>
      </c>
      <c r="P25" s="1190"/>
      <c r="Q25" s="1190"/>
      <c r="R25" s="1190"/>
      <c r="S25" s="1190"/>
      <c r="T25" s="1190"/>
      <c r="U25" s="1190"/>
      <c r="V25" s="1190"/>
      <c r="W25" s="1190"/>
      <c r="X25" s="1190"/>
      <c r="Y25" s="1190"/>
      <c r="Z25" s="1196"/>
      <c r="AA25" s="1190"/>
      <c r="AB25" s="2021">
        <v>64</v>
      </c>
      <c r="AC25" s="2001" t="s">
        <v>24</v>
      </c>
      <c r="AD25" s="1242">
        <v>2</v>
      </c>
      <c r="AE25" s="1202"/>
      <c r="AF25" s="1202"/>
    </row>
    <row r="26" spans="1:32" x14ac:dyDescent="0.25">
      <c r="A26" s="1172">
        <v>8</v>
      </c>
      <c r="B26" s="1174" t="s">
        <v>60</v>
      </c>
      <c r="C26" s="1173" t="s">
        <v>13</v>
      </c>
      <c r="D26" s="1174" t="s">
        <v>14</v>
      </c>
      <c r="E26" s="1186">
        <v>0.875</v>
      </c>
      <c r="F26" s="1211" t="s">
        <v>20</v>
      </c>
      <c r="G26" s="1206">
        <v>2</v>
      </c>
      <c r="H26" s="1207">
        <v>1</v>
      </c>
      <c r="I26" s="1211" t="s">
        <v>21</v>
      </c>
      <c r="J26" s="1181">
        <v>3</v>
      </c>
      <c r="K26" s="1181"/>
      <c r="M26" s="1189"/>
      <c r="N26" s="54" t="s">
        <v>93</v>
      </c>
      <c r="O26" s="58">
        <v>0</v>
      </c>
      <c r="P26" s="1190"/>
      <c r="Q26" s="1190"/>
      <c r="R26" s="1190"/>
      <c r="S26" s="1190"/>
      <c r="T26" s="1190"/>
      <c r="U26" s="1190"/>
      <c r="V26" s="1190"/>
      <c r="W26" s="1190"/>
      <c r="X26" s="1190"/>
      <c r="Y26" s="1190"/>
      <c r="Z26" s="1196"/>
      <c r="AA26" s="1197"/>
      <c r="AB26" s="2022"/>
      <c r="AC26" s="2000" t="s">
        <v>18</v>
      </c>
      <c r="AD26" s="1241">
        <v>2</v>
      </c>
      <c r="AE26" s="1202"/>
      <c r="AF26" s="1202"/>
    </row>
    <row r="27" spans="1:32" x14ac:dyDescent="0.25">
      <c r="A27" s="1172">
        <v>23</v>
      </c>
      <c r="B27" s="1181" t="s">
        <v>60</v>
      </c>
      <c r="C27" s="1173" t="s">
        <v>1</v>
      </c>
      <c r="D27" s="1174" t="s">
        <v>44</v>
      </c>
      <c r="E27" s="1175">
        <v>0.83333333333333337</v>
      </c>
      <c r="F27" s="1211" t="s">
        <v>18</v>
      </c>
      <c r="G27" s="1206">
        <v>1</v>
      </c>
      <c r="H27" s="1207">
        <v>1</v>
      </c>
      <c r="I27" s="1211" t="s">
        <v>20</v>
      </c>
      <c r="J27" s="1181">
        <v>0</v>
      </c>
      <c r="K27" s="1181"/>
      <c r="M27" s="1190" t="s">
        <v>76</v>
      </c>
      <c r="N27" s="1190"/>
      <c r="O27" s="1190"/>
      <c r="P27" s="1190"/>
      <c r="Q27" s="1190"/>
      <c r="R27" s="1190"/>
      <c r="S27" s="1190"/>
      <c r="T27" s="1190"/>
      <c r="U27" s="1190"/>
      <c r="V27" s="1190"/>
      <c r="W27" s="1190"/>
      <c r="X27" s="1190"/>
      <c r="Y27" s="1190"/>
      <c r="Z27" s="1196"/>
      <c r="AA27" s="1190"/>
      <c r="AB27" s="1190"/>
      <c r="AC27" s="54" t="s">
        <v>93</v>
      </c>
      <c r="AD27" s="58">
        <v>0</v>
      </c>
      <c r="AE27" s="1202"/>
      <c r="AF27" s="1202"/>
    </row>
    <row r="28" spans="1:32" x14ac:dyDescent="0.25">
      <c r="A28" s="1172">
        <v>24</v>
      </c>
      <c r="B28" s="1174" t="s">
        <v>60</v>
      </c>
      <c r="C28" s="1173" t="s">
        <v>5</v>
      </c>
      <c r="D28" s="1174" t="s">
        <v>45</v>
      </c>
      <c r="E28" s="1175">
        <v>0.70833333333333337</v>
      </c>
      <c r="F28" s="1211" t="s">
        <v>21</v>
      </c>
      <c r="G28" s="1206">
        <v>0</v>
      </c>
      <c r="H28" s="1207">
        <v>0</v>
      </c>
      <c r="I28" s="1211" t="s">
        <v>19</v>
      </c>
      <c r="J28" s="1181">
        <v>0</v>
      </c>
      <c r="K28" s="1181"/>
      <c r="M28" s="2021">
        <v>51</v>
      </c>
      <c r="N28" s="1229" t="s">
        <v>10</v>
      </c>
      <c r="O28" s="1230">
        <v>2</v>
      </c>
      <c r="P28" s="1190"/>
      <c r="Q28" s="1190"/>
      <c r="R28" s="1190"/>
      <c r="S28" s="1190"/>
      <c r="T28" s="1190"/>
      <c r="U28" s="1190"/>
      <c r="V28" s="1190"/>
      <c r="W28" s="1190"/>
      <c r="X28" s="1190"/>
      <c r="Y28" s="1190"/>
      <c r="Z28" s="1196"/>
      <c r="AA28" s="1190"/>
      <c r="AB28" s="1190"/>
      <c r="AC28" s="1190"/>
      <c r="AD28" s="1190"/>
      <c r="AE28" s="1202"/>
      <c r="AF28" s="1202"/>
    </row>
    <row r="29" spans="1:32" x14ac:dyDescent="0.25">
      <c r="A29" s="1172">
        <v>39</v>
      </c>
      <c r="B29" s="1174" t="s">
        <v>60</v>
      </c>
      <c r="C29" s="1173" t="s">
        <v>37</v>
      </c>
      <c r="D29" s="1174" t="s">
        <v>49</v>
      </c>
      <c r="E29" s="1175">
        <v>0.83333333333333337</v>
      </c>
      <c r="F29" s="1211" t="s">
        <v>21</v>
      </c>
      <c r="G29" s="1206">
        <v>0</v>
      </c>
      <c r="H29" s="1207">
        <v>2</v>
      </c>
      <c r="I29" s="1211" t="s">
        <v>18</v>
      </c>
      <c r="J29" s="1181">
        <v>3</v>
      </c>
      <c r="K29" s="1181"/>
      <c r="M29" s="2022"/>
      <c r="N29" s="1231" t="s">
        <v>3</v>
      </c>
      <c r="O29" s="1228">
        <v>1</v>
      </c>
      <c r="P29" s="1194"/>
      <c r="Q29" s="1190"/>
      <c r="R29" s="1190" t="s">
        <v>85</v>
      </c>
      <c r="S29" s="1190"/>
      <c r="T29" s="1190"/>
      <c r="U29" s="1190"/>
      <c r="V29" s="1190"/>
      <c r="W29" s="1190"/>
      <c r="X29" s="1190"/>
      <c r="Y29" s="1190"/>
      <c r="Z29" s="1196"/>
      <c r="AA29" s="1190"/>
      <c r="AB29" s="1190"/>
      <c r="AC29" s="1190"/>
      <c r="AD29" s="1190"/>
      <c r="AE29" s="1202"/>
      <c r="AF29" s="1202"/>
    </row>
    <row r="30" spans="1:32" x14ac:dyDescent="0.25">
      <c r="A30" s="1172">
        <v>40</v>
      </c>
      <c r="B30" s="1174" t="s">
        <v>60</v>
      </c>
      <c r="C30" s="1173" t="s">
        <v>37</v>
      </c>
      <c r="D30" s="1174" t="s">
        <v>49</v>
      </c>
      <c r="E30" s="1175">
        <v>0.83333333333333337</v>
      </c>
      <c r="F30" s="1211" t="s">
        <v>19</v>
      </c>
      <c r="G30" s="1206">
        <v>1</v>
      </c>
      <c r="H30" s="1207">
        <v>1</v>
      </c>
      <c r="I30" s="1211" t="s">
        <v>20</v>
      </c>
      <c r="J30" s="1181">
        <v>0</v>
      </c>
      <c r="K30" s="1181"/>
      <c r="M30" s="1190"/>
      <c r="N30" s="54" t="s">
        <v>93</v>
      </c>
      <c r="O30" s="58">
        <v>2</v>
      </c>
      <c r="P30" s="1196"/>
      <c r="Q30" s="1190"/>
      <c r="R30" s="2021">
        <v>59</v>
      </c>
      <c r="S30" s="2001" t="s">
        <v>10</v>
      </c>
      <c r="T30" s="1192">
        <v>1</v>
      </c>
      <c r="U30" s="1190"/>
      <c r="V30" s="1190"/>
      <c r="W30" s="1190"/>
      <c r="X30" s="1190"/>
      <c r="Y30" s="1190"/>
      <c r="Z30" s="1196"/>
      <c r="AA30" s="1190"/>
      <c r="AB30" s="1190"/>
      <c r="AC30" s="1190"/>
      <c r="AD30" s="1190"/>
      <c r="AE30" s="1202"/>
      <c r="AF30" s="1202"/>
    </row>
    <row r="31" spans="1:32" x14ac:dyDescent="0.25">
      <c r="A31" s="1172"/>
      <c r="B31" s="1174"/>
      <c r="C31" s="1173"/>
      <c r="D31" s="1174"/>
      <c r="E31" s="1175"/>
      <c r="F31" s="1205"/>
      <c r="G31" s="1205"/>
      <c r="H31" s="1205"/>
      <c r="I31" s="1205"/>
      <c r="J31" s="56">
        <f>SUM(J25:J30)</f>
        <v>6</v>
      </c>
      <c r="K31" s="56"/>
      <c r="M31" s="1190" t="s">
        <v>77</v>
      </c>
      <c r="N31" s="1190"/>
      <c r="O31" s="1190"/>
      <c r="P31" s="1196"/>
      <c r="Q31" s="1197"/>
      <c r="R31" s="2022"/>
      <c r="S31" s="2000" t="s">
        <v>18</v>
      </c>
      <c r="T31" s="1180">
        <v>1</v>
      </c>
      <c r="U31" s="1194"/>
      <c r="V31" s="1190"/>
      <c r="W31" s="1190"/>
      <c r="X31" s="1190"/>
      <c r="Y31" s="1190"/>
      <c r="Z31" s="1196"/>
      <c r="AA31" s="1190"/>
      <c r="AB31" s="1190"/>
      <c r="AC31" s="1190"/>
      <c r="AD31" s="1190"/>
      <c r="AE31" s="1202"/>
      <c r="AF31" s="1202"/>
    </row>
    <row r="32" spans="1:32" x14ac:dyDescent="0.25">
      <c r="A32" s="1172">
        <v>9</v>
      </c>
      <c r="B32" s="1174" t="s">
        <v>59</v>
      </c>
      <c r="C32" s="1173" t="s">
        <v>22</v>
      </c>
      <c r="D32" s="1174" t="s">
        <v>23</v>
      </c>
      <c r="E32" s="1175">
        <v>0.83333333333333337</v>
      </c>
      <c r="F32" s="1211" t="s">
        <v>24</v>
      </c>
      <c r="G32" s="1206">
        <v>2</v>
      </c>
      <c r="H32" s="1207">
        <v>0</v>
      </c>
      <c r="I32" s="1211" t="s">
        <v>25</v>
      </c>
      <c r="J32" s="50">
        <v>0</v>
      </c>
      <c r="K32" s="50"/>
      <c r="M32" s="2021">
        <v>52</v>
      </c>
      <c r="N32" s="2001" t="s">
        <v>18</v>
      </c>
      <c r="O32" s="1233">
        <v>2</v>
      </c>
      <c r="P32" s="1198"/>
      <c r="Q32" s="1190"/>
      <c r="R32" s="1190"/>
      <c r="S32" s="54" t="s">
        <v>93</v>
      </c>
      <c r="T32" s="58">
        <v>0</v>
      </c>
      <c r="U32" s="1196"/>
      <c r="V32" s="1190"/>
      <c r="W32" s="1190"/>
      <c r="X32" s="1190"/>
      <c r="Y32" s="1190"/>
      <c r="Z32" s="1196"/>
      <c r="AA32" s="1190"/>
      <c r="AB32" s="1190"/>
      <c r="AC32" s="1190"/>
      <c r="AD32" s="1190"/>
      <c r="AE32" s="1202"/>
      <c r="AF32" s="1202"/>
    </row>
    <row r="33" spans="1:32" x14ac:dyDescent="0.25">
      <c r="A33" s="1172">
        <v>10</v>
      </c>
      <c r="B33" s="1174" t="s">
        <v>59</v>
      </c>
      <c r="C33" s="1173" t="s">
        <v>22</v>
      </c>
      <c r="D33" s="1174" t="s">
        <v>23</v>
      </c>
      <c r="E33" s="1175">
        <v>0.58333333333333337</v>
      </c>
      <c r="F33" s="1211" t="s">
        <v>72</v>
      </c>
      <c r="G33" s="1206">
        <v>0</v>
      </c>
      <c r="H33" s="1207">
        <v>1</v>
      </c>
      <c r="I33" s="1211" t="s">
        <v>26</v>
      </c>
      <c r="J33" s="50">
        <v>5</v>
      </c>
      <c r="K33" s="50"/>
      <c r="M33" s="2022"/>
      <c r="N33" s="1234" t="s">
        <v>17</v>
      </c>
      <c r="O33" s="1232">
        <v>0</v>
      </c>
      <c r="P33" s="1190"/>
      <c r="Q33" s="1190"/>
      <c r="R33" s="1190"/>
      <c r="S33" s="1190"/>
      <c r="T33" s="1190"/>
      <c r="U33" s="1196"/>
      <c r="V33" s="1190"/>
      <c r="W33" s="1190" t="s">
        <v>87</v>
      </c>
      <c r="X33" s="1190"/>
      <c r="Y33" s="1190"/>
      <c r="Z33" s="1196"/>
      <c r="AA33" s="1199"/>
      <c r="AB33" s="2027" t="s">
        <v>70</v>
      </c>
      <c r="AC33" s="2028"/>
      <c r="AD33" s="2028"/>
      <c r="AE33" s="1202"/>
      <c r="AF33" s="1202"/>
    </row>
    <row r="34" spans="1:32" x14ac:dyDescent="0.25">
      <c r="A34" s="1172">
        <v>25</v>
      </c>
      <c r="B34" s="1174" t="s">
        <v>59</v>
      </c>
      <c r="C34" s="1173" t="s">
        <v>5</v>
      </c>
      <c r="D34" s="1174" t="s">
        <v>45</v>
      </c>
      <c r="E34" s="1175">
        <v>0.58333333333333337</v>
      </c>
      <c r="F34" s="1211" t="s">
        <v>24</v>
      </c>
      <c r="G34" s="1206">
        <v>3</v>
      </c>
      <c r="H34" s="1207">
        <v>0</v>
      </c>
      <c r="I34" s="1211" t="s">
        <v>72</v>
      </c>
      <c r="J34" s="50">
        <v>3</v>
      </c>
      <c r="K34" s="50"/>
      <c r="M34" s="1190"/>
      <c r="N34" s="54" t="s">
        <v>93</v>
      </c>
      <c r="O34" s="58">
        <v>1</v>
      </c>
      <c r="P34" s="1190"/>
      <c r="Q34" s="1190"/>
      <c r="R34" s="1190"/>
      <c r="S34" s="1190"/>
      <c r="T34" s="1190"/>
      <c r="U34" s="1196"/>
      <c r="V34" s="1190"/>
      <c r="W34" s="2021">
        <v>62</v>
      </c>
      <c r="X34" s="2001" t="s">
        <v>18</v>
      </c>
      <c r="Y34" s="1192">
        <v>3</v>
      </c>
      <c r="Z34" s="1198"/>
      <c r="AA34" s="1199"/>
      <c r="AB34" s="2029"/>
      <c r="AC34" s="2030"/>
      <c r="AD34" s="2030"/>
      <c r="AE34" s="1202"/>
      <c r="AF34" s="1202"/>
    </row>
    <row r="35" spans="1:32" x14ac:dyDescent="0.25">
      <c r="A35" s="1172">
        <v>26</v>
      </c>
      <c r="B35" s="1174" t="s">
        <v>59</v>
      </c>
      <c r="C35" s="1173" t="s">
        <v>5</v>
      </c>
      <c r="D35" s="1174" t="s">
        <v>45</v>
      </c>
      <c r="E35" s="1175">
        <v>0.83333333333333337</v>
      </c>
      <c r="F35" s="1211" t="s">
        <v>26</v>
      </c>
      <c r="G35" s="1206">
        <v>1</v>
      </c>
      <c r="H35" s="1207">
        <v>2</v>
      </c>
      <c r="I35" s="1211" t="s">
        <v>25</v>
      </c>
      <c r="J35" s="50">
        <v>3</v>
      </c>
      <c r="K35" s="50"/>
      <c r="M35" s="1190" t="s">
        <v>80</v>
      </c>
      <c r="N35" s="1190"/>
      <c r="O35" s="1190"/>
      <c r="P35" s="1190"/>
      <c r="Q35" s="1190"/>
      <c r="R35" s="1190"/>
      <c r="S35" s="1190"/>
      <c r="T35" s="1190"/>
      <c r="U35" s="1196"/>
      <c r="V35" s="1197"/>
      <c r="W35" s="2022"/>
      <c r="X35" s="2000" t="s">
        <v>27</v>
      </c>
      <c r="Y35" s="1180">
        <v>1</v>
      </c>
      <c r="Z35" s="1199"/>
      <c r="AA35" s="1199"/>
      <c r="AB35" s="1190"/>
      <c r="AC35" s="1190"/>
      <c r="AD35" s="1190"/>
      <c r="AE35" s="1202"/>
      <c r="AF35" s="1202"/>
    </row>
    <row r="36" spans="1:32" x14ac:dyDescent="0.25">
      <c r="A36" s="1172">
        <v>41</v>
      </c>
      <c r="B36" s="1174" t="s">
        <v>59</v>
      </c>
      <c r="C36" s="1173" t="s">
        <v>42</v>
      </c>
      <c r="D36" s="1174" t="s">
        <v>50</v>
      </c>
      <c r="E36" s="1175">
        <v>0.83333333333333337</v>
      </c>
      <c r="F36" s="1211" t="s">
        <v>26</v>
      </c>
      <c r="G36" s="1206">
        <v>0</v>
      </c>
      <c r="H36" s="1207">
        <v>2</v>
      </c>
      <c r="I36" s="1211" t="s">
        <v>24</v>
      </c>
      <c r="J36" s="50">
        <v>5</v>
      </c>
      <c r="K36" s="50"/>
      <c r="M36" s="2021">
        <v>55</v>
      </c>
      <c r="N36" s="2001" t="s">
        <v>27</v>
      </c>
      <c r="O36" s="1236">
        <v>3</v>
      </c>
      <c r="P36" s="1190"/>
      <c r="Q36" s="1190"/>
      <c r="R36" s="1190"/>
      <c r="S36" s="1190"/>
      <c r="T36" s="1190"/>
      <c r="U36" s="1196"/>
      <c r="V36" s="1190"/>
      <c r="W36" s="1190"/>
      <c r="X36" s="54" t="s">
        <v>93</v>
      </c>
      <c r="Y36" s="58">
        <v>0</v>
      </c>
      <c r="Z36" s="1190"/>
      <c r="AA36" s="1190"/>
      <c r="AB36" s="1190" t="s">
        <v>88</v>
      </c>
      <c r="AC36" s="1190"/>
      <c r="AD36" s="1190"/>
      <c r="AE36" s="1202"/>
      <c r="AF36" s="1202"/>
    </row>
    <row r="37" spans="1:32" x14ac:dyDescent="0.25">
      <c r="A37" s="1172">
        <v>42</v>
      </c>
      <c r="B37" s="1174" t="s">
        <v>59</v>
      </c>
      <c r="C37" s="1173" t="s">
        <v>42</v>
      </c>
      <c r="D37" s="1174" t="s">
        <v>50</v>
      </c>
      <c r="E37" s="1175">
        <v>0.83333333333333337</v>
      </c>
      <c r="F37" s="1211" t="s">
        <v>25</v>
      </c>
      <c r="G37" s="1206">
        <v>1</v>
      </c>
      <c r="H37" s="1207">
        <v>0</v>
      </c>
      <c r="I37" s="1211" t="s">
        <v>72</v>
      </c>
      <c r="J37" s="50">
        <v>0</v>
      </c>
      <c r="K37" s="50"/>
      <c r="M37" s="2022"/>
      <c r="N37" s="1237" t="s">
        <v>25</v>
      </c>
      <c r="O37" s="1235">
        <v>0</v>
      </c>
      <c r="P37" s="1194"/>
      <c r="Q37" s="1190"/>
      <c r="R37" s="1190" t="s">
        <v>84</v>
      </c>
      <c r="S37" s="1190"/>
      <c r="T37" s="1190"/>
      <c r="U37" s="1196"/>
      <c r="V37" s="1190"/>
      <c r="W37" s="1190"/>
      <c r="X37" s="1190"/>
      <c r="Y37" s="1190"/>
      <c r="Z37" s="1190"/>
      <c r="AA37" s="1190"/>
      <c r="AB37" s="2021">
        <v>63</v>
      </c>
      <c r="AC37" s="2001" t="s">
        <v>15</v>
      </c>
      <c r="AD37" s="1263">
        <v>0</v>
      </c>
      <c r="AE37" s="1202"/>
      <c r="AF37" s="1202"/>
    </row>
    <row r="38" spans="1:32" x14ac:dyDescent="0.25">
      <c r="A38" s="1172"/>
      <c r="B38" s="1174"/>
      <c r="C38" s="1173"/>
      <c r="D38" s="1174"/>
      <c r="E38" s="1175"/>
      <c r="F38" s="1205"/>
      <c r="G38" s="1205"/>
      <c r="H38" s="1205"/>
      <c r="I38" s="1205"/>
      <c r="J38" s="56">
        <f>SUM(J32:J37)</f>
        <v>16</v>
      </c>
      <c r="K38" s="56">
        <v>2.5</v>
      </c>
      <c r="M38" s="1190"/>
      <c r="N38" s="54" t="s">
        <v>93</v>
      </c>
      <c r="O38" s="58">
        <v>1</v>
      </c>
      <c r="P38" s="1196"/>
      <c r="Q38" s="1190"/>
      <c r="R38" s="2021">
        <v>60</v>
      </c>
      <c r="S38" s="2001" t="s">
        <v>27</v>
      </c>
      <c r="T38" s="1192">
        <v>4</v>
      </c>
      <c r="U38" s="1198"/>
      <c r="V38" s="1190"/>
      <c r="W38" s="1190"/>
      <c r="X38" s="1190"/>
      <c r="Y38" s="1190"/>
      <c r="Z38" s="1190"/>
      <c r="AA38" s="1190"/>
      <c r="AB38" s="2022"/>
      <c r="AC38" s="2000" t="s">
        <v>27</v>
      </c>
      <c r="AD38" s="1253">
        <v>3</v>
      </c>
      <c r="AE38" s="1202"/>
      <c r="AF38" s="1202"/>
    </row>
    <row r="39" spans="1:32" x14ac:dyDescent="0.25">
      <c r="A39" s="1172">
        <v>11</v>
      </c>
      <c r="B39" s="1174" t="s">
        <v>62</v>
      </c>
      <c r="C39" s="1173" t="s">
        <v>22</v>
      </c>
      <c r="D39" s="1174" t="s">
        <v>23</v>
      </c>
      <c r="E39" s="1175">
        <v>0.70833333333333337</v>
      </c>
      <c r="F39" s="1211" t="s">
        <v>27</v>
      </c>
      <c r="G39" s="1206">
        <v>2</v>
      </c>
      <c r="H39" s="1207">
        <v>0</v>
      </c>
      <c r="I39" s="1211" t="s">
        <v>28</v>
      </c>
      <c r="J39" s="50">
        <v>0</v>
      </c>
      <c r="K39" s="50"/>
      <c r="M39" s="1190" t="s">
        <v>81</v>
      </c>
      <c r="N39" s="1190"/>
      <c r="O39" s="1190"/>
      <c r="P39" s="1196"/>
      <c r="Q39" s="1197"/>
      <c r="R39" s="2022"/>
      <c r="S39" s="2000" t="s">
        <v>33</v>
      </c>
      <c r="T39" s="1180">
        <v>1</v>
      </c>
      <c r="U39" s="1190"/>
      <c r="V39" s="1190"/>
      <c r="W39" s="1190"/>
      <c r="X39" s="1190"/>
      <c r="Y39" s="1190"/>
      <c r="Z39" s="1190"/>
      <c r="AA39" s="1190"/>
      <c r="AB39" s="1190"/>
      <c r="AC39" s="54" t="s">
        <v>93</v>
      </c>
      <c r="AD39" s="58">
        <v>0</v>
      </c>
      <c r="AE39" s="1202"/>
      <c r="AF39" s="1202"/>
    </row>
    <row r="40" spans="1:32" x14ac:dyDescent="0.25">
      <c r="A40" s="1172">
        <v>12</v>
      </c>
      <c r="B40" s="1174" t="s">
        <v>62</v>
      </c>
      <c r="C40" s="1173" t="s">
        <v>29</v>
      </c>
      <c r="D40" s="1174" t="s">
        <v>30</v>
      </c>
      <c r="E40" s="1175">
        <v>0.58333333333333337</v>
      </c>
      <c r="F40" s="1211" t="s">
        <v>31</v>
      </c>
      <c r="G40" s="1206">
        <v>0</v>
      </c>
      <c r="H40" s="1207">
        <v>0</v>
      </c>
      <c r="I40" s="1211" t="s">
        <v>32</v>
      </c>
      <c r="J40" s="50">
        <v>0</v>
      </c>
      <c r="K40" s="50"/>
      <c r="M40" s="2021">
        <v>56</v>
      </c>
      <c r="N40" s="1239" t="s">
        <v>40</v>
      </c>
      <c r="O40" s="1240">
        <v>1</v>
      </c>
      <c r="P40" s="1198"/>
      <c r="Q40" s="1190"/>
      <c r="R40" s="1190"/>
      <c r="S40" s="54" t="s">
        <v>93</v>
      </c>
      <c r="T40" s="58">
        <v>0</v>
      </c>
      <c r="U40" s="1190"/>
      <c r="V40" s="1190"/>
      <c r="W40" s="1190"/>
      <c r="X40" s="1190"/>
      <c r="Y40" s="1190"/>
      <c r="Z40" s="1190"/>
      <c r="AA40" s="1190"/>
      <c r="AB40" s="1190"/>
      <c r="AC40" s="1190"/>
      <c r="AD40" s="1190"/>
      <c r="AE40" s="1190"/>
      <c r="AF40" s="1202"/>
    </row>
    <row r="41" spans="1:32" x14ac:dyDescent="0.25">
      <c r="A41" s="1172">
        <v>27</v>
      </c>
      <c r="B41" s="1174" t="s">
        <v>62</v>
      </c>
      <c r="C41" s="1173" t="s">
        <v>13</v>
      </c>
      <c r="D41" s="1174" t="s">
        <v>46</v>
      </c>
      <c r="E41" s="1175">
        <v>0.83333333333333337</v>
      </c>
      <c r="F41" s="1211" t="s">
        <v>27</v>
      </c>
      <c r="G41" s="1206">
        <v>3</v>
      </c>
      <c r="H41" s="1207">
        <v>1</v>
      </c>
      <c r="I41" s="1211" t="s">
        <v>31</v>
      </c>
      <c r="J41" s="50">
        <v>3</v>
      </c>
      <c r="K41" s="50"/>
      <c r="M41" s="2022"/>
      <c r="N41" s="2000" t="s">
        <v>33</v>
      </c>
      <c r="O41" s="1238">
        <v>1</v>
      </c>
      <c r="P41" s="1190"/>
      <c r="Q41" s="1190"/>
      <c r="R41" s="1190"/>
      <c r="S41" s="1190"/>
      <c r="T41" s="1190"/>
      <c r="U41" s="1190"/>
      <c r="V41" s="1190"/>
      <c r="W41" s="1190"/>
      <c r="X41" s="1190"/>
      <c r="Y41" s="1190"/>
      <c r="Z41" s="1190"/>
      <c r="AA41" s="1202"/>
      <c r="AB41" s="1202"/>
      <c r="AC41" s="1202"/>
      <c r="AD41" s="1202"/>
      <c r="AE41" s="1202"/>
      <c r="AF41" s="1202"/>
    </row>
    <row r="42" spans="1:32" x14ac:dyDescent="0.25">
      <c r="A42" s="1172">
        <v>28</v>
      </c>
      <c r="B42" s="1174" t="s">
        <v>62</v>
      </c>
      <c r="C42" s="1173" t="s">
        <v>13</v>
      </c>
      <c r="D42" s="1174" t="s">
        <v>46</v>
      </c>
      <c r="E42" s="1175">
        <v>0.70833333333333337</v>
      </c>
      <c r="F42" s="1211" t="s">
        <v>32</v>
      </c>
      <c r="G42" s="1206">
        <v>1</v>
      </c>
      <c r="H42" s="1207">
        <v>1</v>
      </c>
      <c r="I42" s="1211" t="s">
        <v>28</v>
      </c>
      <c r="J42" s="50">
        <v>0</v>
      </c>
      <c r="K42" s="50"/>
      <c r="M42" s="1190"/>
      <c r="N42" s="54" t="s">
        <v>93</v>
      </c>
      <c r="O42" s="58">
        <v>1</v>
      </c>
      <c r="P42" s="1190"/>
      <c r="Q42" s="1190"/>
      <c r="R42" s="1190"/>
      <c r="S42" s="1190"/>
      <c r="T42" s="1190"/>
      <c r="U42" s="1190"/>
      <c r="V42" s="1190"/>
      <c r="W42" s="1190"/>
      <c r="X42" s="1190"/>
      <c r="Y42" s="1190"/>
      <c r="Z42" s="1190"/>
      <c r="AA42" s="1202"/>
      <c r="AB42" s="2026" t="s">
        <v>18</v>
      </c>
      <c r="AC42" s="2026"/>
      <c r="AD42" s="2026"/>
      <c r="AE42" s="2026"/>
      <c r="AF42" s="2026"/>
    </row>
    <row r="43" spans="1:32" ht="15" customHeight="1" thickBot="1" x14ac:dyDescent="0.3">
      <c r="A43" s="1172">
        <v>43</v>
      </c>
      <c r="B43" s="1174" t="s">
        <v>62</v>
      </c>
      <c r="C43" s="1173" t="s">
        <v>42</v>
      </c>
      <c r="D43" s="1174" t="s">
        <v>50</v>
      </c>
      <c r="E43" s="1175">
        <v>0.66666666666666663</v>
      </c>
      <c r="F43" s="1214" t="s">
        <v>32</v>
      </c>
      <c r="G43" s="1206">
        <v>0</v>
      </c>
      <c r="H43" s="1207">
        <v>3</v>
      </c>
      <c r="I43" s="1214" t="s">
        <v>27</v>
      </c>
      <c r="J43" s="51">
        <v>0</v>
      </c>
      <c r="K43" s="51"/>
      <c r="M43" s="1190"/>
      <c r="N43" s="1190"/>
      <c r="O43" s="1190"/>
      <c r="P43" s="1190"/>
      <c r="Q43" s="1190"/>
      <c r="R43" s="1190"/>
      <c r="S43" s="1190"/>
      <c r="T43" s="1190"/>
      <c r="U43" s="1190"/>
      <c r="V43" s="1190"/>
      <c r="W43" s="1190"/>
      <c r="X43" s="1202"/>
      <c r="Y43" s="1202"/>
      <c r="Z43" s="1202"/>
      <c r="AA43" s="1202"/>
      <c r="AB43" s="2038"/>
      <c r="AC43" s="2038"/>
      <c r="AD43" s="2038"/>
      <c r="AE43" s="2038"/>
      <c r="AF43" s="2038"/>
    </row>
    <row r="44" spans="1:32" ht="15" customHeight="1" x14ac:dyDescent="0.25">
      <c r="A44" s="1172">
        <v>44</v>
      </c>
      <c r="B44" s="1174" t="s">
        <v>62</v>
      </c>
      <c r="C44" s="1173" t="s">
        <v>42</v>
      </c>
      <c r="D44" s="1174" t="s">
        <v>50</v>
      </c>
      <c r="E44" s="1175">
        <v>0.66666666666666663</v>
      </c>
      <c r="F44" s="1211" t="s">
        <v>28</v>
      </c>
      <c r="G44" s="1206">
        <v>2</v>
      </c>
      <c r="H44" s="1207">
        <v>1</v>
      </c>
      <c r="I44" s="1211" t="s">
        <v>31</v>
      </c>
      <c r="J44" s="50">
        <v>0</v>
      </c>
      <c r="K44" s="50"/>
      <c r="M44" s="1203"/>
      <c r="N44" s="1203"/>
      <c r="O44" s="1203"/>
      <c r="P44" s="1203"/>
      <c r="Q44" s="1203"/>
      <c r="R44" s="1203"/>
      <c r="S44" s="1203"/>
      <c r="T44" s="1203"/>
      <c r="U44" s="1203"/>
      <c r="V44" s="1203"/>
      <c r="W44" s="1203"/>
      <c r="X44" s="1204"/>
      <c r="Y44" s="1204"/>
      <c r="Z44" s="1204"/>
      <c r="AA44" s="1204"/>
      <c r="AB44" s="2025" t="s">
        <v>71</v>
      </c>
      <c r="AC44" s="2025"/>
      <c r="AD44" s="2025"/>
      <c r="AE44" s="2025"/>
      <c r="AF44" s="2025"/>
    </row>
    <row r="45" spans="1:32" ht="16.5" thickBot="1" x14ac:dyDescent="0.3">
      <c r="A45" s="1172"/>
      <c r="B45" s="1174"/>
      <c r="C45" s="1173"/>
      <c r="D45" s="1174"/>
      <c r="E45" s="1175"/>
      <c r="F45" s="1205"/>
      <c r="G45" s="1205"/>
      <c r="H45" s="1205"/>
      <c r="I45" s="1205"/>
      <c r="J45" s="56">
        <f>SUM(J39:J44)</f>
        <v>3</v>
      </c>
      <c r="K45" s="56"/>
      <c r="M45" s="1204"/>
      <c r="N45" s="2040" t="s">
        <v>98</v>
      </c>
      <c r="O45" s="2040"/>
      <c r="P45" s="2040"/>
      <c r="Q45" s="2040"/>
      <c r="R45" s="1204"/>
      <c r="S45" s="1204"/>
      <c r="T45" s="1204"/>
      <c r="U45" s="1204"/>
      <c r="V45" s="1204"/>
      <c r="W45" s="1204"/>
      <c r="X45" s="1204"/>
      <c r="Y45" s="1204"/>
      <c r="Z45" s="1204"/>
      <c r="AA45" s="1204"/>
      <c r="AB45" s="2039"/>
      <c r="AC45" s="2039"/>
      <c r="AD45" s="2039"/>
      <c r="AE45" s="2039"/>
      <c r="AF45" s="2039"/>
    </row>
    <row r="46" spans="1:32" ht="15.75" thickBot="1" x14ac:dyDescent="0.3">
      <c r="A46" s="1172">
        <v>13</v>
      </c>
      <c r="B46" s="1174" t="s">
        <v>58</v>
      </c>
      <c r="C46" s="1173" t="s">
        <v>29</v>
      </c>
      <c r="D46" s="1174" t="s">
        <v>30</v>
      </c>
      <c r="E46" s="1175">
        <v>0.70833333333333337</v>
      </c>
      <c r="F46" s="1211" t="s">
        <v>33</v>
      </c>
      <c r="G46" s="1206">
        <v>2</v>
      </c>
      <c r="H46" s="1207">
        <v>1</v>
      </c>
      <c r="I46" s="1211" t="s">
        <v>34</v>
      </c>
      <c r="J46" s="50">
        <v>3</v>
      </c>
      <c r="K46" s="50"/>
      <c r="M46" s="1201"/>
      <c r="N46" s="2033">
        <f>SUM(L60)</f>
        <v>82.16</v>
      </c>
      <c r="O46" s="2034"/>
      <c r="P46" s="2034"/>
      <c r="Q46" s="2035"/>
      <c r="V46" s="1201"/>
      <c r="W46" s="1201"/>
      <c r="X46" s="1201"/>
      <c r="Y46" s="1201"/>
      <c r="Z46" s="1201"/>
      <c r="AA46" s="1201"/>
    </row>
    <row r="47" spans="1:32" x14ac:dyDescent="0.25">
      <c r="A47" s="1172">
        <v>14</v>
      </c>
      <c r="B47" s="1174" t="s">
        <v>58</v>
      </c>
      <c r="C47" s="1173" t="s">
        <v>29</v>
      </c>
      <c r="D47" s="1174" t="s">
        <v>30</v>
      </c>
      <c r="E47" s="1175">
        <v>0.83333333333333337</v>
      </c>
      <c r="F47" s="1211" t="s">
        <v>35</v>
      </c>
      <c r="G47" s="1206">
        <v>0</v>
      </c>
      <c r="H47" s="1207">
        <v>2</v>
      </c>
      <c r="I47" s="1211" t="s">
        <v>36</v>
      </c>
      <c r="J47" s="50">
        <v>3</v>
      </c>
      <c r="K47" s="50"/>
    </row>
    <row r="48" spans="1:32" ht="16.5" thickBot="1" x14ac:dyDescent="0.3">
      <c r="A48" s="1172">
        <v>29</v>
      </c>
      <c r="B48" s="1174" t="s">
        <v>58</v>
      </c>
      <c r="C48" s="1173" t="s">
        <v>13</v>
      </c>
      <c r="D48" s="1174" t="s">
        <v>46</v>
      </c>
      <c r="E48" s="1175">
        <v>0.58333333333333337</v>
      </c>
      <c r="F48" s="1211" t="s">
        <v>33</v>
      </c>
      <c r="G48" s="1206">
        <v>2</v>
      </c>
      <c r="H48" s="1207">
        <v>0</v>
      </c>
      <c r="I48" s="1211" t="s">
        <v>35</v>
      </c>
      <c r="J48" s="50">
        <v>3</v>
      </c>
      <c r="K48" s="50"/>
      <c r="M48" s="1189"/>
      <c r="N48" s="2040" t="s">
        <v>97</v>
      </c>
      <c r="O48" s="2040"/>
      <c r="P48" s="2040"/>
      <c r="Q48" s="2040"/>
      <c r="S48" s="2041" t="s">
        <v>96</v>
      </c>
      <c r="T48" s="2041"/>
    </row>
    <row r="49" spans="1:20" ht="15.75" thickBot="1" x14ac:dyDescent="0.3">
      <c r="A49" s="1172">
        <v>30</v>
      </c>
      <c r="B49" s="1174" t="s">
        <v>58</v>
      </c>
      <c r="C49" s="1173" t="s">
        <v>22</v>
      </c>
      <c r="D49" s="1174" t="s">
        <v>47</v>
      </c>
      <c r="E49" s="1175">
        <v>0.58333333333333337</v>
      </c>
      <c r="F49" s="1211" t="s">
        <v>36</v>
      </c>
      <c r="G49" s="1206">
        <v>3</v>
      </c>
      <c r="H49" s="1207">
        <v>1</v>
      </c>
      <c r="I49" s="1211" t="s">
        <v>34</v>
      </c>
      <c r="J49" s="50">
        <v>3</v>
      </c>
      <c r="K49" s="50"/>
      <c r="N49" s="2033">
        <f>SUM(O14,O18,O22,O26,O30,O34,O38,O42,T40,T32,T24,T16,Y20,Y36,AD27,AD39)</f>
        <v>36</v>
      </c>
      <c r="O49" s="2034"/>
      <c r="P49" s="2034"/>
      <c r="Q49" s="2035"/>
      <c r="S49" s="2033">
        <f>SUM(N49,N46)</f>
        <v>118.16</v>
      </c>
      <c r="T49" s="2035"/>
    </row>
    <row r="50" spans="1:20" x14ac:dyDescent="0.25">
      <c r="A50" s="1172">
        <v>45</v>
      </c>
      <c r="B50" s="1174" t="s">
        <v>58</v>
      </c>
      <c r="C50" s="1173" t="s">
        <v>1</v>
      </c>
      <c r="D50" s="1174" t="s">
        <v>51</v>
      </c>
      <c r="E50" s="1175">
        <v>0.83333333333333337</v>
      </c>
      <c r="F50" s="1211" t="s">
        <v>36</v>
      </c>
      <c r="G50" s="1206">
        <v>1</v>
      </c>
      <c r="H50" s="1207">
        <v>1</v>
      </c>
      <c r="I50" s="1211" t="s">
        <v>33</v>
      </c>
      <c r="J50" s="50">
        <v>0</v>
      </c>
      <c r="K50" s="50"/>
      <c r="L50" s="1201"/>
      <c r="M50" s="50"/>
    </row>
    <row r="51" spans="1:20" x14ac:dyDescent="0.25">
      <c r="A51" s="1172">
        <v>46</v>
      </c>
      <c r="B51" s="1174" t="s">
        <v>58</v>
      </c>
      <c r="C51" s="1173" t="s">
        <v>1</v>
      </c>
      <c r="D51" s="1174" t="s">
        <v>51</v>
      </c>
      <c r="E51" s="1175">
        <v>0.83333333333333337</v>
      </c>
      <c r="F51" s="1211" t="s">
        <v>34</v>
      </c>
      <c r="G51" s="1206">
        <v>0</v>
      </c>
      <c r="H51" s="1207">
        <v>1</v>
      </c>
      <c r="I51" s="1211" t="s">
        <v>35</v>
      </c>
      <c r="J51" s="2004">
        <v>3</v>
      </c>
      <c r="K51" s="50"/>
      <c r="L51" s="1201"/>
      <c r="M51" s="50"/>
      <c r="N51" s="1201"/>
    </row>
    <row r="52" spans="1:20" x14ac:dyDescent="0.25">
      <c r="A52" s="1172"/>
      <c r="B52" s="1174"/>
      <c r="C52" s="1173"/>
      <c r="D52" s="1174"/>
      <c r="E52" s="1175"/>
      <c r="F52" s="1205"/>
      <c r="G52" s="1205"/>
      <c r="H52" s="1205"/>
      <c r="I52" s="1205"/>
      <c r="J52" s="56">
        <f>SUM(J46:J51)</f>
        <v>15</v>
      </c>
      <c r="K52" s="56"/>
      <c r="L52" s="1201"/>
      <c r="M52" s="50"/>
      <c r="N52" s="1201"/>
    </row>
    <row r="53" spans="1:20" x14ac:dyDescent="0.25">
      <c r="A53" s="1172">
        <v>15</v>
      </c>
      <c r="B53" s="1174" t="s">
        <v>63</v>
      </c>
      <c r="C53" s="1173" t="s">
        <v>37</v>
      </c>
      <c r="D53" s="1174" t="s">
        <v>38</v>
      </c>
      <c r="E53" s="1175">
        <v>0.70833333333333337</v>
      </c>
      <c r="F53" s="1211" t="s">
        <v>90</v>
      </c>
      <c r="G53" s="1206">
        <v>1</v>
      </c>
      <c r="H53" s="1207">
        <v>0</v>
      </c>
      <c r="I53" s="1211" t="s">
        <v>39</v>
      </c>
      <c r="J53" s="50">
        <v>0</v>
      </c>
      <c r="K53" s="50"/>
      <c r="L53" s="1201"/>
      <c r="M53" s="50"/>
      <c r="N53" s="1201"/>
    </row>
    <row r="54" spans="1:20" x14ac:dyDescent="0.25">
      <c r="A54" s="1172">
        <v>16</v>
      </c>
      <c r="B54" s="1174" t="s">
        <v>63</v>
      </c>
      <c r="C54" s="1173" t="s">
        <v>37</v>
      </c>
      <c r="D54" s="1174" t="s">
        <v>38</v>
      </c>
      <c r="E54" s="1175">
        <v>0.58333333333333337</v>
      </c>
      <c r="F54" s="1211" t="s">
        <v>40</v>
      </c>
      <c r="G54" s="1206">
        <v>2</v>
      </c>
      <c r="H54" s="1207">
        <v>1</v>
      </c>
      <c r="I54" s="1211" t="s">
        <v>41</v>
      </c>
      <c r="J54" s="50">
        <v>0</v>
      </c>
      <c r="K54" s="50"/>
      <c r="L54" s="1201"/>
      <c r="M54" s="1201"/>
      <c r="N54" s="1201"/>
    </row>
    <row r="55" spans="1:20" x14ac:dyDescent="0.25">
      <c r="A55" s="1172">
        <v>31</v>
      </c>
      <c r="B55" s="1174" t="s">
        <v>63</v>
      </c>
      <c r="C55" s="1173" t="s">
        <v>22</v>
      </c>
      <c r="D55" s="1174" t="s">
        <v>47</v>
      </c>
      <c r="E55" s="1175">
        <v>0.83333333333333337</v>
      </c>
      <c r="F55" s="1211" t="s">
        <v>90</v>
      </c>
      <c r="G55" s="1206">
        <v>1</v>
      </c>
      <c r="H55" s="1207">
        <v>2</v>
      </c>
      <c r="I55" s="1211" t="s">
        <v>40</v>
      </c>
      <c r="J55" s="50">
        <v>3</v>
      </c>
      <c r="K55" s="50"/>
    </row>
    <row r="56" spans="1:20" x14ac:dyDescent="0.25">
      <c r="A56" s="1172">
        <v>32</v>
      </c>
      <c r="B56" s="1174" t="s">
        <v>63</v>
      </c>
      <c r="C56" s="1173" t="s">
        <v>22</v>
      </c>
      <c r="D56" s="1174" t="s">
        <v>47</v>
      </c>
      <c r="E56" s="1175">
        <v>0.70833333333333337</v>
      </c>
      <c r="F56" s="1211" t="s">
        <v>41</v>
      </c>
      <c r="G56" s="1206">
        <v>1</v>
      </c>
      <c r="H56" s="1207">
        <v>1</v>
      </c>
      <c r="I56" s="1211" t="s">
        <v>39</v>
      </c>
      <c r="J56" s="50">
        <v>3</v>
      </c>
      <c r="K56" s="50"/>
    </row>
    <row r="57" spans="1:20" x14ac:dyDescent="0.25">
      <c r="A57" s="1172">
        <v>47</v>
      </c>
      <c r="B57" s="1174" t="s">
        <v>63</v>
      </c>
      <c r="C57" s="1173" t="s">
        <v>1</v>
      </c>
      <c r="D57" s="1174" t="s">
        <v>51</v>
      </c>
      <c r="E57" s="1175">
        <v>0.66666666666666663</v>
      </c>
      <c r="F57" s="1211" t="s">
        <v>41</v>
      </c>
      <c r="G57" s="1206">
        <v>0</v>
      </c>
      <c r="H57" s="1207">
        <v>2</v>
      </c>
      <c r="I57" s="1211" t="s">
        <v>90</v>
      </c>
      <c r="J57" s="50">
        <v>3</v>
      </c>
      <c r="K57" s="50"/>
      <c r="O57" s="41"/>
    </row>
    <row r="58" spans="1:20" x14ac:dyDescent="0.25">
      <c r="A58" s="1176">
        <v>48</v>
      </c>
      <c r="B58" s="1177" t="s">
        <v>63</v>
      </c>
      <c r="C58" s="1177" t="s">
        <v>1</v>
      </c>
      <c r="D58" s="1178" t="s">
        <v>51</v>
      </c>
      <c r="E58" s="1179">
        <v>0.66666666666666663</v>
      </c>
      <c r="F58" s="1208" t="s">
        <v>39</v>
      </c>
      <c r="G58" s="1209">
        <v>0</v>
      </c>
      <c r="H58" s="1210">
        <v>1</v>
      </c>
      <c r="I58" s="1211" t="s">
        <v>40</v>
      </c>
      <c r="J58" s="50">
        <v>5</v>
      </c>
      <c r="K58" s="50"/>
    </row>
    <row r="59" spans="1:20" ht="15.75" thickBot="1" x14ac:dyDescent="0.3">
      <c r="J59" s="56">
        <f>SUM(J53:J58)</f>
        <v>14</v>
      </c>
      <c r="K59" s="56">
        <v>1.66</v>
      </c>
    </row>
    <row r="60" spans="1:20" ht="15.75" thickBot="1" x14ac:dyDescent="0.3">
      <c r="H60" s="2036" t="s">
        <v>95</v>
      </c>
      <c r="I60" s="2037"/>
      <c r="J60" s="56">
        <f>SUM(J59,J52,J45,J38,J31,J24,J17,J10)</f>
        <v>78</v>
      </c>
      <c r="K60" s="55">
        <f>SUM(K10,K17,K24,K31,K38,K45,K52,K59)</f>
        <v>4.16</v>
      </c>
      <c r="L60" s="57">
        <f>SUM(K60,J60)</f>
        <v>82.16</v>
      </c>
    </row>
    <row r="72" spans="6:9" x14ac:dyDescent="0.25">
      <c r="F72" s="1205"/>
      <c r="G72" s="1205"/>
      <c r="H72" s="1205"/>
      <c r="I72" s="1205"/>
    </row>
  </sheetData>
  <mergeCells count="36">
    <mergeCell ref="N49:Q49"/>
    <mergeCell ref="S49:T49"/>
    <mergeCell ref="H60:I60"/>
    <mergeCell ref="M40:M41"/>
    <mergeCell ref="AB42:AF43"/>
    <mergeCell ref="AB44:AF45"/>
    <mergeCell ref="N45:Q45"/>
    <mergeCell ref="N46:Q46"/>
    <mergeCell ref="N48:Q48"/>
    <mergeCell ref="S48:T48"/>
    <mergeCell ref="M32:M33"/>
    <mergeCell ref="AB33:AD34"/>
    <mergeCell ref="W34:W35"/>
    <mergeCell ref="M36:M37"/>
    <mergeCell ref="AB37:AB38"/>
    <mergeCell ref="R38:R39"/>
    <mergeCell ref="R30:R31"/>
    <mergeCell ref="W8:Y9"/>
    <mergeCell ref="AB8:AD9"/>
    <mergeCell ref="M12:M13"/>
    <mergeCell ref="R14:R15"/>
    <mergeCell ref="M16:M17"/>
    <mergeCell ref="W18:W19"/>
    <mergeCell ref="M8:O9"/>
    <mergeCell ref="P8:P9"/>
    <mergeCell ref="R8:T9"/>
    <mergeCell ref="M20:M21"/>
    <mergeCell ref="R22:R23"/>
    <mergeCell ref="M24:M25"/>
    <mergeCell ref="AB25:AB26"/>
    <mergeCell ref="M28:M29"/>
    <mergeCell ref="A1:I2"/>
    <mergeCell ref="J1:J2"/>
    <mergeCell ref="K1:K2"/>
    <mergeCell ref="C3:D3"/>
    <mergeCell ref="M3:R4"/>
  </mergeCells>
  <conditionalFormatting sqref="A5:E5">
    <cfRule type="expression" dxfId="1611" priority="114">
      <formula>IF($X8=1,1,0)</formula>
    </cfRule>
  </conditionalFormatting>
  <conditionalFormatting sqref="A39:E39">
    <cfRule type="expression" dxfId="1610" priority="115">
      <formula>IF($X34=1,1,0)</formula>
    </cfRule>
  </conditionalFormatting>
  <conditionalFormatting sqref="A6:E6 A7:D7 A8:E9">
    <cfRule type="expression" dxfId="1609" priority="116">
      <formula>IF(#REF!=1,1,0)</formula>
    </cfRule>
  </conditionalFormatting>
  <conditionalFormatting sqref="A13:E16">
    <cfRule type="expression" dxfId="1608" priority="117">
      <formula>IF(#REF!=1,1,0)</formula>
    </cfRule>
  </conditionalFormatting>
  <conditionalFormatting sqref="A20:E21 A22:D23">
    <cfRule type="expression" dxfId="1607" priority="118">
      <formula>IF(#REF!=1,1,0)</formula>
    </cfRule>
  </conditionalFormatting>
  <conditionalFormatting sqref="C27:E27 A27 A28:E30">
    <cfRule type="expression" dxfId="1606" priority="119">
      <formula>IF(#REF!=1,1,0)</formula>
    </cfRule>
  </conditionalFormatting>
  <conditionalFormatting sqref="A34:D35 A36:E37">
    <cfRule type="expression" dxfId="1605" priority="120">
      <formula>IF(#REF!=1,1,0)</formula>
    </cfRule>
  </conditionalFormatting>
  <conditionalFormatting sqref="A41:D44">
    <cfRule type="expression" dxfId="1604" priority="121">
      <formula>IF(#REF!=1,1,0)</formula>
    </cfRule>
  </conditionalFormatting>
  <conditionalFormatting sqref="A48:E51">
    <cfRule type="expression" dxfId="1603" priority="122">
      <formula>IF(#REF!=1,1,0)</formula>
    </cfRule>
  </conditionalFormatting>
  <conditionalFormatting sqref="E7 A41:D41 A12:E13">
    <cfRule type="expression" dxfId="1602" priority="113">
      <formula>IF($Y7=1,1,0)</formula>
    </cfRule>
  </conditionalFormatting>
  <conditionalFormatting sqref="E27">
    <cfRule type="expression" dxfId="1601" priority="112">
      <formula>IF(#REF!=1,1,0)</formula>
    </cfRule>
  </conditionalFormatting>
  <conditionalFormatting sqref="A40:E40">
    <cfRule type="expression" dxfId="1600" priority="111">
      <formula>IF($Y40=1,1,0)</formula>
    </cfRule>
  </conditionalFormatting>
  <conditionalFormatting sqref="A19:E21 A18:D18 A14:E17 A24:E25 A22:D23 A27:E33 A36:E38 A26:D26 E34:E35">
    <cfRule type="expression" dxfId="1599" priority="110">
      <formula>IF($X14=1,1,0)</formula>
    </cfRule>
  </conditionalFormatting>
  <conditionalFormatting sqref="E28">
    <cfRule type="expression" dxfId="1598" priority="109">
      <formula>IF(#REF!=1,1,0)</formula>
    </cfRule>
  </conditionalFormatting>
  <conditionalFormatting sqref="E41">
    <cfRule type="expression" dxfId="1597" priority="108">
      <formula>IF($Y41=1,1,0)</formula>
    </cfRule>
  </conditionalFormatting>
  <conditionalFormatting sqref="E42">
    <cfRule type="expression" dxfId="1596" priority="107">
      <formula>IF($X37=1,1,0)</formula>
    </cfRule>
  </conditionalFormatting>
  <conditionalFormatting sqref="E22">
    <cfRule type="expression" dxfId="1595" priority="106">
      <formula>IF(#REF!=1,1,0)</formula>
    </cfRule>
  </conditionalFormatting>
  <conditionalFormatting sqref="E23">
    <cfRule type="expression" dxfId="1594" priority="105">
      <formula>IF(#REF!=1,1,0)</formula>
    </cfRule>
  </conditionalFormatting>
  <conditionalFormatting sqref="E29">
    <cfRule type="expression" dxfId="1593" priority="104">
      <formula>IF(#REF!=1,1,0)</formula>
    </cfRule>
  </conditionalFormatting>
  <conditionalFormatting sqref="E30">
    <cfRule type="expression" dxfId="1592" priority="103">
      <formula>IF(#REF!=1,1,0)</formula>
    </cfRule>
  </conditionalFormatting>
  <conditionalFormatting sqref="E43">
    <cfRule type="expression" dxfId="1591" priority="102">
      <formula>IF(#REF!=1,1,0)</formula>
    </cfRule>
  </conditionalFormatting>
  <conditionalFormatting sqref="E44">
    <cfRule type="expression" dxfId="1590" priority="101">
      <formula>IF(#REF!=1,1,0)</formula>
    </cfRule>
  </conditionalFormatting>
  <conditionalFormatting sqref="E57">
    <cfRule type="expression" dxfId="1589" priority="100">
      <formula>IF(#REF!=1,1,0)</formula>
    </cfRule>
  </conditionalFormatting>
  <conditionalFormatting sqref="A4:E4 A55:D58 A45:E54 A11:E11 A42:D42 E55:E56 E58">
    <cfRule type="expression" dxfId="1588" priority="123">
      <formula>IF(#REF!=1,1,0)</formula>
    </cfRule>
  </conditionalFormatting>
  <conditionalFormatting sqref="A43:D44">
    <cfRule type="expression" dxfId="1587" priority="124">
      <formula>IF($AD44=1,1,0)</formula>
    </cfRule>
  </conditionalFormatting>
  <conditionalFormatting sqref="G4:G9 G11:G16 G18:G23 G25:G30 G32:G37 G39:G44 G46:G51 G53:G58">
    <cfRule type="expression" dxfId="1586" priority="97" stopIfTrue="1">
      <formula>IF(AND($F4&gt;$G4,ISNUMBER($F4),ISNUMBER($G4)),1,0)</formula>
    </cfRule>
  </conditionalFormatting>
  <conditionalFormatting sqref="H4:H9 H11:H16 H18:H23 H25:H30 H32:H37 H39:H44 H46:H51 H53:H58">
    <cfRule type="expression" dxfId="1585" priority="98" stopIfTrue="1">
      <formula>IF(AND($F4&lt;$G4,ISNUMBER($F4),ISNUMBER($G4)),1,0)</formula>
    </cfRule>
  </conditionalFormatting>
  <conditionalFormatting sqref="F58">
    <cfRule type="expression" dxfId="1584" priority="99">
      <formula>IF(#REF!=1,1,0)</formula>
    </cfRule>
  </conditionalFormatting>
  <conditionalFormatting sqref="O12">
    <cfRule type="expression" dxfId="1583" priority="91" stopIfTrue="1">
      <formula>IF(AND($AW19&gt;$AW20,ISNUMBER($AW19),ISNUMBER($AW20)),1,0)</formula>
    </cfRule>
  </conditionalFormatting>
  <conditionalFormatting sqref="O13">
    <cfRule type="expression" dxfId="1582" priority="92" stopIfTrue="1">
      <formula>IF(AND($AW19&lt;$AW20,ISNUMBER($AW19),ISNUMBER($AW20)),1,0)</formula>
    </cfRule>
  </conditionalFormatting>
  <conditionalFormatting sqref="N12">
    <cfRule type="expression" dxfId="1581" priority="93" stopIfTrue="1">
      <formula>IF($AV19=$S60,1,0)</formula>
    </cfRule>
    <cfRule type="expression" dxfId="1580" priority="94" stopIfTrue="1">
      <formula>IF($AV20=$S60,1,0)</formula>
    </cfRule>
  </conditionalFormatting>
  <conditionalFormatting sqref="N13">
    <cfRule type="expression" dxfId="1579" priority="95" stopIfTrue="1">
      <formula>IF($AV20=$S60,1,0)</formula>
    </cfRule>
    <cfRule type="expression" dxfId="1578" priority="96" stopIfTrue="1">
      <formula>IF($AV19=$S60,1,0)</formula>
    </cfRule>
  </conditionalFormatting>
  <conditionalFormatting sqref="O16">
    <cfRule type="expression" dxfId="1577" priority="85" stopIfTrue="1">
      <formula>IF(AND($AV23&gt;$AV24,ISNUMBER($AV23),ISNUMBER($AV24)),1,0)</formula>
    </cfRule>
  </conditionalFormatting>
  <conditionalFormatting sqref="O17">
    <cfRule type="expression" dxfId="1576" priority="86" stopIfTrue="1">
      <formula>IF(AND($AV23&lt;$AV24,ISNUMBER($AV23),ISNUMBER($AV24)),1,0)</formula>
    </cfRule>
  </conditionalFormatting>
  <conditionalFormatting sqref="N16">
    <cfRule type="expression" dxfId="1575" priority="87" stopIfTrue="1">
      <formula>IF($AU23=$S61,1,0)</formula>
    </cfRule>
    <cfRule type="expression" dxfId="1574" priority="88" stopIfTrue="1">
      <formula>IF($AU24=$S61,1,0)</formula>
    </cfRule>
  </conditionalFormatting>
  <conditionalFormatting sqref="N17">
    <cfRule type="expression" dxfId="1573" priority="89" stopIfTrue="1">
      <formula>IF($AU24=$S61,1,0)</formula>
    </cfRule>
    <cfRule type="expression" dxfId="1572" priority="90" stopIfTrue="1">
      <formula>IF($AU23=$S61,1,0)</formula>
    </cfRule>
  </conditionalFormatting>
  <conditionalFormatting sqref="O20">
    <cfRule type="expression" dxfId="1571" priority="79" stopIfTrue="1">
      <formula>IF(AND($AV27&gt;$AV28,ISNUMBER($AV27),ISNUMBER($AV28)),1,0)</formula>
    </cfRule>
  </conditionalFormatting>
  <conditionalFormatting sqref="O21">
    <cfRule type="expression" dxfId="1570" priority="80" stopIfTrue="1">
      <formula>IF(AND($AV27&lt;$AV28,ISNUMBER($AV27),ISNUMBER($AV28)),1,0)</formula>
    </cfRule>
  </conditionalFormatting>
  <conditionalFormatting sqref="N20">
    <cfRule type="expression" dxfId="1569" priority="81" stopIfTrue="1">
      <formula>IF($AU27=$S64,1,0)</formula>
    </cfRule>
    <cfRule type="expression" dxfId="1568" priority="82" stopIfTrue="1">
      <formula>IF($AU28=$S64,1,0)</formula>
    </cfRule>
  </conditionalFormatting>
  <conditionalFormatting sqref="N21">
    <cfRule type="expression" dxfId="1567" priority="83" stopIfTrue="1">
      <formula>IF($AU28=$S64,1,0)</formula>
    </cfRule>
    <cfRule type="expression" dxfId="1566" priority="84" stopIfTrue="1">
      <formula>IF($AU27=$S64,1,0)</formula>
    </cfRule>
  </conditionalFormatting>
  <conditionalFormatting sqref="O24">
    <cfRule type="expression" dxfId="1565" priority="73" stopIfTrue="1">
      <formula>IF(AND($AV31&gt;$AV32,ISNUMBER($AV31),ISNUMBER($AV32)),1,0)</formula>
    </cfRule>
  </conditionalFormatting>
  <conditionalFormatting sqref="O25">
    <cfRule type="expression" dxfId="1564" priority="74" stopIfTrue="1">
      <formula>IF(AND($AV31&lt;$AV32,ISNUMBER($AV31),ISNUMBER($AV32)),1,0)</formula>
    </cfRule>
  </conditionalFormatting>
  <conditionalFormatting sqref="N24">
    <cfRule type="expression" dxfId="1563" priority="75" stopIfTrue="1">
      <formula>IF($AU31=$S65,1,0)</formula>
    </cfRule>
    <cfRule type="expression" dxfId="1562" priority="76" stopIfTrue="1">
      <formula>IF($AU32=$S65,1,0)</formula>
    </cfRule>
  </conditionalFormatting>
  <conditionalFormatting sqref="N25">
    <cfRule type="expression" dxfId="1561" priority="77" stopIfTrue="1">
      <formula>IF($AU32=$S65,1,0)</formula>
    </cfRule>
    <cfRule type="expression" dxfId="1560" priority="78" stopIfTrue="1">
      <formula>IF($AU31=$S65,1,0)</formula>
    </cfRule>
  </conditionalFormatting>
  <conditionalFormatting sqref="O28">
    <cfRule type="expression" dxfId="1559" priority="67" stopIfTrue="1">
      <formula>IF(AND($AV35&gt;$AV36,ISNUMBER($AV35),ISNUMBER($AV36)),1,0)</formula>
    </cfRule>
  </conditionalFormatting>
  <conditionalFormatting sqref="O29">
    <cfRule type="expression" dxfId="1558" priority="68" stopIfTrue="1">
      <formula>IF(AND($AV35&lt;$AV36,ISNUMBER($AV35),ISNUMBER($AV36)),1,0)</formula>
    </cfRule>
  </conditionalFormatting>
  <conditionalFormatting sqref="N28">
    <cfRule type="expression" dxfId="1557" priority="69" stopIfTrue="1">
      <formula>IF($AU35=$S62,1,0)</formula>
    </cfRule>
    <cfRule type="expression" dxfId="1556" priority="70" stopIfTrue="1">
      <formula>IF($AU36=$S62,1,0)</formula>
    </cfRule>
  </conditionalFormatting>
  <conditionalFormatting sqref="N29">
    <cfRule type="expression" dxfId="1555" priority="71" stopIfTrue="1">
      <formula>IF($AU36=$S62,1,0)</formula>
    </cfRule>
    <cfRule type="expression" dxfId="1554" priority="72" stopIfTrue="1">
      <formula>IF($AU35=$S62,1,0)</formula>
    </cfRule>
  </conditionalFormatting>
  <conditionalFormatting sqref="O32">
    <cfRule type="expression" dxfId="1553" priority="61" stopIfTrue="1">
      <formula>IF(AND($AV39&gt;$AV40,ISNUMBER($AV39),ISNUMBER($AV40)),1,0)</formula>
    </cfRule>
  </conditionalFormatting>
  <conditionalFormatting sqref="O33">
    <cfRule type="expression" dxfId="1552" priority="62" stopIfTrue="1">
      <formula>IF(AND($AV39&lt;$AV40,ISNUMBER($AV39),ISNUMBER($AV40)),1,0)</formula>
    </cfRule>
  </conditionalFormatting>
  <conditionalFormatting sqref="N32">
    <cfRule type="expression" dxfId="1551" priority="63" stopIfTrue="1">
      <formula>IF($AU39=$S63,1,0)</formula>
    </cfRule>
    <cfRule type="expression" dxfId="1550" priority="64" stopIfTrue="1">
      <formula>IF($AU40=$S63,1,0)</formula>
    </cfRule>
  </conditionalFormatting>
  <conditionalFormatting sqref="N33">
    <cfRule type="expression" dxfId="1549" priority="65" stopIfTrue="1">
      <formula>IF($AU40=$S63,1,0)</formula>
    </cfRule>
    <cfRule type="expression" dxfId="1548" priority="66" stopIfTrue="1">
      <formula>IF($AU39=$S63,1,0)</formula>
    </cfRule>
  </conditionalFormatting>
  <conditionalFormatting sqref="O36">
    <cfRule type="expression" dxfId="1547" priority="55" stopIfTrue="1">
      <formula>IF(AND($AV43&gt;$AV44,ISNUMBER($AV43),ISNUMBER($AV44)),1,0)</formula>
    </cfRule>
  </conditionalFormatting>
  <conditionalFormatting sqref="O37">
    <cfRule type="expression" dxfId="1546" priority="56" stopIfTrue="1">
      <formula>IF(AND($AV43&lt;$AV44,ISNUMBER($AV43),ISNUMBER($AV44)),1,0)</formula>
    </cfRule>
  </conditionalFormatting>
  <conditionalFormatting sqref="N36">
    <cfRule type="expression" dxfId="1545" priority="57" stopIfTrue="1">
      <formula>IF($AU43=$S66,1,0)</formula>
    </cfRule>
    <cfRule type="expression" dxfId="1544" priority="58" stopIfTrue="1">
      <formula>IF($AU44=$S66,1,0)</formula>
    </cfRule>
  </conditionalFormatting>
  <conditionalFormatting sqref="N37">
    <cfRule type="expression" dxfId="1543" priority="59" stopIfTrue="1">
      <formula>IF($AU44=$S66,1,0)</formula>
    </cfRule>
    <cfRule type="expression" dxfId="1542" priority="60" stopIfTrue="1">
      <formula>IF($AU43=$S66,1,0)</formula>
    </cfRule>
  </conditionalFormatting>
  <conditionalFormatting sqref="O40">
    <cfRule type="expression" dxfId="1541" priority="49" stopIfTrue="1">
      <formula>IF(AND($AW47&gt;$AW48,ISNUMBER($AW47),ISNUMBER($AW48)),1,0)</formula>
    </cfRule>
  </conditionalFormatting>
  <conditionalFormatting sqref="O41">
    <cfRule type="expression" dxfId="1540" priority="50" stopIfTrue="1">
      <formula>IF(AND($AW47&lt;$AW48,ISNUMBER($AW47),ISNUMBER($AW48)),1,0)</formula>
    </cfRule>
  </conditionalFormatting>
  <conditionalFormatting sqref="N40">
    <cfRule type="expression" dxfId="1539" priority="51" stopIfTrue="1">
      <formula>IF($AV47=$S67,1,0)</formula>
    </cfRule>
    <cfRule type="expression" dxfId="1538" priority="52" stopIfTrue="1">
      <formula>IF($AV48=$S67,1,0)</formula>
    </cfRule>
  </conditionalFormatting>
  <conditionalFormatting sqref="N41">
    <cfRule type="expression" dxfId="1537" priority="53" stopIfTrue="1">
      <formula>IF($AV48=$S67,1,0)</formula>
    </cfRule>
    <cfRule type="expression" dxfId="1536" priority="54" stopIfTrue="1">
      <formula>IF($AV47=$S67,1,0)</formula>
    </cfRule>
  </conditionalFormatting>
  <conditionalFormatting sqref="T14">
    <cfRule type="expression" dxfId="1535" priority="43" stopIfTrue="1">
      <formula>IF(AND($BB21&gt;$BB22,ISNUMBER($BB21),ISNUMBER($BB22)),1,0)</formula>
    </cfRule>
  </conditionalFormatting>
  <conditionalFormatting sqref="T15">
    <cfRule type="expression" dxfId="1534" priority="44" stopIfTrue="1">
      <formula>IF(AND($BB21&lt;$BB22,ISNUMBER($BB21),ISNUMBER($BB22)),1,0)</formula>
    </cfRule>
  </conditionalFormatting>
  <conditionalFormatting sqref="S14">
    <cfRule type="expression" dxfId="1533" priority="45" stopIfTrue="1">
      <formula>IF($BA21=$S71,1,0)</formula>
    </cfRule>
    <cfRule type="expression" dxfId="1532" priority="46" stopIfTrue="1">
      <formula>IF($BA22=$S71,1,0)</formula>
    </cfRule>
  </conditionalFormatting>
  <conditionalFormatting sqref="S15">
    <cfRule type="expression" dxfId="1531" priority="47" stopIfTrue="1">
      <formula>IF($BA22=$S71,1,0)</formula>
    </cfRule>
    <cfRule type="expression" dxfId="1530" priority="48" stopIfTrue="1">
      <formula>IF($BA21=$S71,1,0)</formula>
    </cfRule>
  </conditionalFormatting>
  <conditionalFormatting sqref="T22">
    <cfRule type="expression" dxfId="1529" priority="37" stopIfTrue="1">
      <formula>IF(AND($BB29&gt;$BB30,ISNUMBER($BB29),ISNUMBER($BB30)),1,0)</formula>
    </cfRule>
  </conditionalFormatting>
  <conditionalFormatting sqref="T23">
    <cfRule type="expression" dxfId="1528" priority="38" stopIfTrue="1">
      <formula>IF(AND($BB29&lt;$BB30,ISNUMBER($BB29),ISNUMBER($BB30)),1,0)</formula>
    </cfRule>
  </conditionalFormatting>
  <conditionalFormatting sqref="S22">
    <cfRule type="expression" dxfId="1527" priority="39" stopIfTrue="1">
      <formula>IF($BA29=$S72,1,0)</formula>
    </cfRule>
    <cfRule type="expression" dxfId="1526" priority="40" stopIfTrue="1">
      <formula>IF($BA30=$S72,1,0)</formula>
    </cfRule>
  </conditionalFormatting>
  <conditionalFormatting sqref="S23">
    <cfRule type="expression" dxfId="1525" priority="41" stopIfTrue="1">
      <formula>IF($BA30=$S72,1,0)</formula>
    </cfRule>
    <cfRule type="expression" dxfId="1524" priority="42" stopIfTrue="1">
      <formula>IF($BA29=$S72,1,0)</formula>
    </cfRule>
  </conditionalFormatting>
  <conditionalFormatting sqref="T30">
    <cfRule type="expression" dxfId="1523" priority="31" stopIfTrue="1">
      <formula>IF(AND($BB37&gt;$BB38,ISNUMBER($BB37),ISNUMBER($BB38)),1,0)</formula>
    </cfRule>
  </conditionalFormatting>
  <conditionalFormatting sqref="T31">
    <cfRule type="expression" dxfId="1522" priority="32" stopIfTrue="1">
      <formula>IF(AND($BB37&lt;$BB38,ISNUMBER($BB37),ISNUMBER($BB38)),1,0)</formula>
    </cfRule>
  </conditionalFormatting>
  <conditionalFormatting sqref="S30">
    <cfRule type="expression" dxfId="1521" priority="33" stopIfTrue="1">
      <formula>IF($BA37=$S73,1,0)</formula>
    </cfRule>
    <cfRule type="expression" dxfId="1520" priority="34" stopIfTrue="1">
      <formula>IF($BA38=$S73,1,0)</formula>
    </cfRule>
  </conditionalFormatting>
  <conditionalFormatting sqref="S31">
    <cfRule type="expression" dxfId="1519" priority="35" stopIfTrue="1">
      <formula>IF($BA38=$S73,1,0)</formula>
    </cfRule>
    <cfRule type="expression" dxfId="1518" priority="36" stopIfTrue="1">
      <formula>IF($BA37=$S73,1,0)</formula>
    </cfRule>
  </conditionalFormatting>
  <conditionalFormatting sqref="T38">
    <cfRule type="expression" dxfId="1517" priority="25" stopIfTrue="1">
      <formula>IF(AND($BB45&gt;$BB46,ISNUMBER($BB45),ISNUMBER($BB46)),1,0)</formula>
    </cfRule>
  </conditionalFormatting>
  <conditionalFormatting sqref="T39">
    <cfRule type="expression" dxfId="1516" priority="26" stopIfTrue="1">
      <formula>IF(AND($BB45&lt;$BB46,ISNUMBER($BB45),ISNUMBER($BB46)),1,0)</formula>
    </cfRule>
  </conditionalFormatting>
  <conditionalFormatting sqref="S38">
    <cfRule type="expression" dxfId="1515" priority="27" stopIfTrue="1">
      <formula>IF($BA45=$S74,1,0)</formula>
    </cfRule>
    <cfRule type="expression" dxfId="1514" priority="28" stopIfTrue="1">
      <formula>IF($BA46=$S74,1,0)</formula>
    </cfRule>
  </conditionalFormatting>
  <conditionalFormatting sqref="S39">
    <cfRule type="expression" dxfId="1513" priority="29" stopIfTrue="1">
      <formula>IF($BA46=$S74,1,0)</formula>
    </cfRule>
    <cfRule type="expression" dxfId="1512" priority="30" stopIfTrue="1">
      <formula>IF($BA45=$S74,1,0)</formula>
    </cfRule>
  </conditionalFormatting>
  <conditionalFormatting sqref="Y18">
    <cfRule type="expression" dxfId="1511" priority="19" stopIfTrue="1">
      <formula>IF(AND($BH25&gt;$BH26,ISNUMBER($BH25),ISNUMBER($BH26)),1,0)</formula>
    </cfRule>
  </conditionalFormatting>
  <conditionalFormatting sqref="Y19">
    <cfRule type="expression" dxfId="1510" priority="20" stopIfTrue="1">
      <formula>IF(AND($BH25&lt;$BH26,ISNUMBER($BH25),ISNUMBER($BH26)),1,0)</formula>
    </cfRule>
  </conditionalFormatting>
  <conditionalFormatting sqref="X18">
    <cfRule type="expression" dxfId="1509" priority="21" stopIfTrue="1">
      <formula>IF($BG25=$S78,1,0)</formula>
    </cfRule>
    <cfRule type="expression" dxfId="1508" priority="22" stopIfTrue="1">
      <formula>IF($BG26=$S78,1,0)</formula>
    </cfRule>
  </conditionalFormatting>
  <conditionalFormatting sqref="X19">
    <cfRule type="expression" dxfId="1507" priority="23" stopIfTrue="1">
      <formula>IF($BG26=$S78,1,0)</formula>
    </cfRule>
    <cfRule type="expression" dxfId="1506" priority="24" stopIfTrue="1">
      <formula>IF($BG25=$S78,1,0)</formula>
    </cfRule>
  </conditionalFormatting>
  <conditionalFormatting sqref="Y34">
    <cfRule type="expression" dxfId="1505" priority="13" stopIfTrue="1">
      <formula>IF(AND($BH41&gt;$BH42,ISNUMBER($BH41),ISNUMBER($BH42)),1,0)</formula>
    </cfRule>
  </conditionalFormatting>
  <conditionalFormatting sqref="Y35">
    <cfRule type="expression" dxfId="1504" priority="14" stopIfTrue="1">
      <formula>IF(AND($BH41&lt;$BH42,ISNUMBER($BH41),ISNUMBER($BH42)),1,0)</formula>
    </cfRule>
  </conditionalFormatting>
  <conditionalFormatting sqref="X34">
    <cfRule type="expression" dxfId="1503" priority="15" stopIfTrue="1">
      <formula>IF($BG41=$S79,1,0)</formula>
    </cfRule>
    <cfRule type="expression" dxfId="1502" priority="16" stopIfTrue="1">
      <formula>IF($BG42=$S79,1,0)</formula>
    </cfRule>
  </conditionalFormatting>
  <conditionalFormatting sqref="X35">
    <cfRule type="expression" dxfId="1501" priority="17" stopIfTrue="1">
      <formula>IF($BG42=$S79,1,0)</formula>
    </cfRule>
    <cfRule type="expression" dxfId="1500" priority="18" stopIfTrue="1">
      <formula>IF($BG41=$S79,1,0)</formula>
    </cfRule>
  </conditionalFormatting>
  <conditionalFormatting sqref="AD25">
    <cfRule type="expression" dxfId="1499" priority="7" stopIfTrue="1">
      <formula>IF(AND($BN32&gt;$BN33,ISNUMBER($BN32),ISNUMBER($BN33)),1,0)</formula>
    </cfRule>
  </conditionalFormatting>
  <conditionalFormatting sqref="AD26">
    <cfRule type="expression" dxfId="1498" priority="8" stopIfTrue="1">
      <formula>IF(AND($BN32&lt;$BN33,ISNUMBER($BN32),ISNUMBER($BN33)),1,0)</formula>
    </cfRule>
  </conditionalFormatting>
  <conditionalFormatting sqref="AC25">
    <cfRule type="expression" dxfId="1497" priority="9" stopIfTrue="1">
      <formula>IF($BM32=$S87,1,0)</formula>
    </cfRule>
    <cfRule type="expression" dxfId="1496" priority="10" stopIfTrue="1">
      <formula>IF($BM33=$S87,1,0)</formula>
    </cfRule>
  </conditionalFormatting>
  <conditionalFormatting sqref="AC26">
    <cfRule type="expression" dxfId="1495" priority="11" stopIfTrue="1">
      <formula>IF($BM33=$S87,1,0)</formula>
    </cfRule>
    <cfRule type="expression" dxfId="1494" priority="12" stopIfTrue="1">
      <formula>IF($BM32=$S87,1,0)</formula>
    </cfRule>
  </conditionalFormatting>
  <conditionalFormatting sqref="AD37">
    <cfRule type="expression" dxfId="1493" priority="1" stopIfTrue="1">
      <formula>IF(AND($BN44&gt;$BN45,ISNUMBER($BN44),ISNUMBER($BN45)),1,0)</formula>
    </cfRule>
  </conditionalFormatting>
  <conditionalFormatting sqref="AD38">
    <cfRule type="expression" dxfId="1492" priority="2" stopIfTrue="1">
      <formula>IF(AND($BN44&lt;$BN45,ISNUMBER($BN44),ISNUMBER($BN45)),1,0)</formula>
    </cfRule>
  </conditionalFormatting>
  <conditionalFormatting sqref="AC37">
    <cfRule type="expression" dxfId="1491" priority="3" stopIfTrue="1">
      <formula>IF($BM44=$S83,1,0)</formula>
    </cfRule>
    <cfRule type="expression" dxfId="1490" priority="4" stopIfTrue="1">
      <formula>IF($BM45=$S83,1,0)</formula>
    </cfRule>
  </conditionalFormatting>
  <conditionalFormatting sqref="AC38">
    <cfRule type="expression" dxfId="1489" priority="5" stopIfTrue="1">
      <formula>IF($BM45=$S83,1,0)</formula>
    </cfRule>
    <cfRule type="expression" dxfId="1488" priority="6" stopIfTrue="1">
      <formula>IF($BM44=$S83,1,0)</formula>
    </cfRule>
  </conditionalFormatting>
  <dataValidations count="1">
    <dataValidation type="list" allowBlank="1" showInputMessage="1" showErrorMessage="1" sqref="R7:S7 AD25:AD26 O20:O21 S4:T6 G11:H58 O24:O25 O12:O13 O16:O17 O28:O29 O32:O33 O36:O37 O40:O41 T14:T15 T22:T23 T30:T31 T38:T39 Y18:Y19 Y34:Y35 G4:H9 AD37:AD38" xr:uid="{5B30D943-2DC8-4908-A3EF-2C6418A9B849}">
      <formula1>"0,1,2,3,4,5,6,7,8,9"</formula1>
    </dataValidation>
  </dataValidation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33031-612D-4E64-880B-5DA64B308B4A}">
  <sheetPr>
    <tabColor rgb="FFFF0000"/>
  </sheetPr>
  <dimension ref="A1:AF60"/>
  <sheetViews>
    <sheetView zoomScale="80" zoomScaleNormal="80" workbookViewId="0">
      <selection activeCell="AE30" sqref="AE30"/>
    </sheetView>
  </sheetViews>
  <sheetFormatPr defaultRowHeight="15" x14ac:dyDescent="0.25"/>
  <cols>
    <col min="1" max="3" width="9.140625" style="1243"/>
    <col min="4" max="4" width="9.28515625" style="1243" customWidth="1"/>
    <col min="5" max="5" width="10" style="1243" bestFit="1" customWidth="1"/>
    <col min="6" max="6" width="15.7109375" style="1243" customWidth="1"/>
    <col min="7" max="8" width="7.140625" style="1243" customWidth="1"/>
    <col min="9" max="9" width="14.5703125" style="1243" bestFit="1" customWidth="1"/>
    <col min="10" max="11" width="12.5703125" style="1243" customWidth="1"/>
    <col min="12" max="12" width="9.140625" style="1243"/>
    <col min="13" max="13" width="5.42578125" style="1243" customWidth="1"/>
    <col min="14" max="14" width="14.140625" style="1243" customWidth="1"/>
    <col min="15" max="15" width="9.140625" style="1243"/>
    <col min="16" max="17" width="4.28515625" style="1243" customWidth="1"/>
    <col min="18" max="18" width="5.140625" style="1243" customWidth="1"/>
    <col min="19" max="20" width="9.140625" style="1243"/>
    <col min="21" max="22" width="4.28515625" style="1243" customWidth="1"/>
    <col min="23" max="25" width="9.140625" style="1243"/>
    <col min="26" max="27" width="4.28515625" style="1243" customWidth="1"/>
    <col min="28" max="16384" width="9.140625" style="1243"/>
  </cols>
  <sheetData>
    <row r="1" spans="1:32" ht="15" customHeight="1" x14ac:dyDescent="0.25">
      <c r="A1" s="2009" t="s">
        <v>0</v>
      </c>
      <c r="B1" s="2010"/>
      <c r="C1" s="2010"/>
      <c r="D1" s="2010"/>
      <c r="E1" s="2010"/>
      <c r="F1" s="2010"/>
      <c r="G1" s="2010"/>
      <c r="H1" s="2010"/>
      <c r="I1" s="2011"/>
      <c r="J1" s="2031" t="s">
        <v>93</v>
      </c>
      <c r="K1" s="2032" t="s">
        <v>94</v>
      </c>
      <c r="AB1" s="1271"/>
    </row>
    <row r="2" spans="1:32" ht="15" customHeight="1" x14ac:dyDescent="0.25">
      <c r="A2" s="2012"/>
      <c r="B2" s="2013"/>
      <c r="C2" s="2013"/>
      <c r="D2" s="2013"/>
      <c r="E2" s="2013"/>
      <c r="F2" s="2013"/>
      <c r="G2" s="2013"/>
      <c r="H2" s="2013"/>
      <c r="I2" s="2014"/>
      <c r="J2" s="2031"/>
      <c r="K2" s="2032"/>
    </row>
    <row r="3" spans="1:32" ht="15" customHeight="1" x14ac:dyDescent="0.25">
      <c r="A3" s="1275" t="s">
        <v>52</v>
      </c>
      <c r="B3" s="1275" t="s">
        <v>55</v>
      </c>
      <c r="C3" s="2015" t="s">
        <v>65</v>
      </c>
      <c r="D3" s="2015"/>
      <c r="E3" s="1260" t="s">
        <v>64</v>
      </c>
      <c r="F3" s="1275" t="s">
        <v>53</v>
      </c>
      <c r="G3" s="1275"/>
      <c r="H3" s="1275"/>
      <c r="I3" s="1275" t="s">
        <v>54</v>
      </c>
      <c r="J3" s="49"/>
      <c r="K3" s="49"/>
      <c r="M3" s="2016" t="s">
        <v>126</v>
      </c>
      <c r="N3" s="2016"/>
      <c r="O3" s="2016"/>
      <c r="P3" s="2016"/>
      <c r="Q3" s="2016"/>
      <c r="R3" s="2016"/>
    </row>
    <row r="4" spans="1:32" ht="15" customHeight="1" x14ac:dyDescent="0.25">
      <c r="A4" s="1255">
        <v>1</v>
      </c>
      <c r="B4" s="1257" t="s">
        <v>56</v>
      </c>
      <c r="C4" s="1256" t="s">
        <v>1</v>
      </c>
      <c r="D4" s="1257" t="s">
        <v>2</v>
      </c>
      <c r="E4" s="1258">
        <v>0.70833333333333337</v>
      </c>
      <c r="F4" s="1282" t="s">
        <v>3</v>
      </c>
      <c r="G4" s="1283">
        <v>1</v>
      </c>
      <c r="H4" s="1284">
        <v>0</v>
      </c>
      <c r="I4" s="1282" t="s">
        <v>4</v>
      </c>
      <c r="J4" s="1254">
        <v>3</v>
      </c>
      <c r="K4" s="1254"/>
      <c r="M4" s="2016"/>
      <c r="N4" s="2016"/>
      <c r="O4" s="2016"/>
      <c r="P4" s="2016"/>
      <c r="Q4" s="2016"/>
      <c r="R4" s="2016"/>
      <c r="S4" s="1274"/>
      <c r="T4" s="1274"/>
      <c r="U4" s="1274"/>
      <c r="V4" s="1274"/>
      <c r="W4" s="1274"/>
      <c r="X4" s="1274"/>
      <c r="Y4" s="1274"/>
      <c r="Z4" s="1274"/>
      <c r="AA4" s="1274"/>
      <c r="AB4" s="1274"/>
      <c r="AC4" s="1274"/>
      <c r="AD4" s="1274"/>
      <c r="AE4" s="1274"/>
      <c r="AF4" s="1274"/>
    </row>
    <row r="5" spans="1:32" x14ac:dyDescent="0.25">
      <c r="A5" s="1245">
        <v>2</v>
      </c>
      <c r="B5" s="1247" t="s">
        <v>56</v>
      </c>
      <c r="C5" s="1246" t="s">
        <v>5</v>
      </c>
      <c r="D5" s="1247" t="s">
        <v>6</v>
      </c>
      <c r="E5" s="1248">
        <v>0.58333333333333337</v>
      </c>
      <c r="F5" s="1282" t="s">
        <v>7</v>
      </c>
      <c r="G5" s="1277">
        <v>1</v>
      </c>
      <c r="H5" s="1278">
        <v>2</v>
      </c>
      <c r="I5" s="1282" t="s">
        <v>8</v>
      </c>
      <c r="J5" s="1254">
        <v>3</v>
      </c>
      <c r="K5" s="1254"/>
      <c r="M5" s="1274"/>
      <c r="N5" s="1274"/>
      <c r="O5" s="1274"/>
      <c r="P5" s="1274"/>
      <c r="Q5" s="1274"/>
      <c r="R5" s="1274"/>
      <c r="S5" s="1274"/>
      <c r="T5" s="1274"/>
      <c r="U5" s="1274"/>
      <c r="V5" s="1274"/>
      <c r="W5" s="1274"/>
      <c r="X5" s="1274"/>
      <c r="Y5" s="1274"/>
      <c r="Z5" s="1274"/>
      <c r="AA5" s="1274"/>
      <c r="AB5" s="1274"/>
      <c r="AC5" s="1274"/>
      <c r="AD5" s="1274"/>
      <c r="AE5" s="1274"/>
      <c r="AF5" s="1274"/>
    </row>
    <row r="6" spans="1:32" x14ac:dyDescent="0.25">
      <c r="A6" s="1245">
        <v>17</v>
      </c>
      <c r="B6" s="1247" t="s">
        <v>56</v>
      </c>
      <c r="C6" s="1246" t="s">
        <v>37</v>
      </c>
      <c r="D6" s="1247" t="s">
        <v>38</v>
      </c>
      <c r="E6" s="1248">
        <v>0.83333333333333337</v>
      </c>
      <c r="F6" s="1282" t="s">
        <v>3</v>
      </c>
      <c r="G6" s="1277">
        <v>0</v>
      </c>
      <c r="H6" s="1278">
        <v>0</v>
      </c>
      <c r="I6" s="1282" t="s">
        <v>7</v>
      </c>
      <c r="J6" s="1254">
        <v>0</v>
      </c>
      <c r="K6" s="1254"/>
      <c r="M6" s="1274"/>
      <c r="N6" s="1274"/>
      <c r="O6" s="1274"/>
      <c r="P6" s="1274"/>
      <c r="Q6" s="1274"/>
      <c r="R6" s="1274"/>
      <c r="S6" s="1274"/>
      <c r="T6" s="1274"/>
      <c r="U6" s="1274"/>
      <c r="V6" s="1274"/>
      <c r="W6" s="1274"/>
      <c r="X6" s="1274"/>
      <c r="Y6" s="1274"/>
      <c r="Z6" s="1274"/>
      <c r="AA6" s="1274"/>
      <c r="AB6" s="1274"/>
      <c r="AC6" s="1274"/>
      <c r="AD6" s="1274"/>
      <c r="AE6" s="1274"/>
      <c r="AF6" s="1274"/>
    </row>
    <row r="7" spans="1:32" x14ac:dyDescent="0.25">
      <c r="A7" s="1245">
        <v>18</v>
      </c>
      <c r="B7" s="1247" t="s">
        <v>56</v>
      </c>
      <c r="C7" s="1246" t="s">
        <v>42</v>
      </c>
      <c r="D7" s="1247" t="s">
        <v>43</v>
      </c>
      <c r="E7" s="1244">
        <v>0.70833333333333337</v>
      </c>
      <c r="F7" s="1282" t="s">
        <v>8</v>
      </c>
      <c r="G7" s="1277">
        <v>2</v>
      </c>
      <c r="H7" s="1278">
        <v>0</v>
      </c>
      <c r="I7" s="1282" t="s">
        <v>4</v>
      </c>
      <c r="J7" s="1254">
        <v>3</v>
      </c>
      <c r="K7" s="1254"/>
      <c r="M7" s="1274"/>
      <c r="N7" s="1274"/>
      <c r="O7" s="1274"/>
      <c r="P7" s="1274"/>
      <c r="Q7" s="1274"/>
      <c r="R7" s="1274"/>
      <c r="S7" s="1274"/>
      <c r="T7" s="1274"/>
      <c r="U7" s="1274"/>
      <c r="V7" s="1274"/>
      <c r="W7" s="1274"/>
      <c r="X7" s="1274"/>
      <c r="Y7" s="1274"/>
      <c r="Z7" s="1274"/>
      <c r="AA7" s="1274"/>
      <c r="AB7" s="1274"/>
      <c r="AC7" s="1274"/>
      <c r="AD7" s="1274"/>
      <c r="AE7" s="1274"/>
      <c r="AF7" s="1274"/>
    </row>
    <row r="8" spans="1:32" ht="15" customHeight="1" x14ac:dyDescent="0.25">
      <c r="A8" s="1245">
        <v>33</v>
      </c>
      <c r="B8" s="1247" t="s">
        <v>56</v>
      </c>
      <c r="C8" s="1246" t="s">
        <v>29</v>
      </c>
      <c r="D8" s="1247" t="s">
        <v>48</v>
      </c>
      <c r="E8" s="1248">
        <v>0.66666666666666663</v>
      </c>
      <c r="F8" s="1282" t="s">
        <v>8</v>
      </c>
      <c r="G8" s="1277">
        <v>1</v>
      </c>
      <c r="H8" s="1278">
        <v>1</v>
      </c>
      <c r="I8" s="1282" t="s">
        <v>3</v>
      </c>
      <c r="J8" s="1254">
        <v>0</v>
      </c>
      <c r="K8" s="1254"/>
      <c r="M8" s="2017" t="s">
        <v>67</v>
      </c>
      <c r="N8" s="2018"/>
      <c r="O8" s="2018"/>
      <c r="P8" s="2023"/>
      <c r="Q8" s="1262"/>
      <c r="R8" s="2017" t="s">
        <v>68</v>
      </c>
      <c r="S8" s="2018"/>
      <c r="T8" s="2018"/>
      <c r="U8" s="1262"/>
      <c r="V8" s="1262"/>
      <c r="W8" s="2017" t="s">
        <v>69</v>
      </c>
      <c r="X8" s="2018"/>
      <c r="Y8" s="2018"/>
      <c r="Z8" s="1262"/>
      <c r="AA8" s="1262"/>
      <c r="AB8" s="2017" t="s">
        <v>66</v>
      </c>
      <c r="AC8" s="2018"/>
      <c r="AD8" s="2018"/>
      <c r="AE8" s="1272"/>
      <c r="AF8" s="1272"/>
    </row>
    <row r="9" spans="1:32" ht="15" customHeight="1" x14ac:dyDescent="0.25">
      <c r="A9" s="1245">
        <v>34</v>
      </c>
      <c r="B9" s="1247" t="s">
        <v>56</v>
      </c>
      <c r="C9" s="1246" t="s">
        <v>29</v>
      </c>
      <c r="D9" s="1247" t="s">
        <v>48</v>
      </c>
      <c r="E9" s="1248">
        <v>0.66666666666666663</v>
      </c>
      <c r="F9" s="1282" t="s">
        <v>4</v>
      </c>
      <c r="G9" s="1277">
        <v>1</v>
      </c>
      <c r="H9" s="1278">
        <v>2</v>
      </c>
      <c r="I9" s="1282" t="s">
        <v>7</v>
      </c>
      <c r="J9" s="1254">
        <v>0</v>
      </c>
      <c r="K9" s="1254"/>
      <c r="M9" s="2019"/>
      <c r="N9" s="2020"/>
      <c r="O9" s="2020"/>
      <c r="P9" s="2023"/>
      <c r="Q9" s="1262"/>
      <c r="R9" s="2019"/>
      <c r="S9" s="2020"/>
      <c r="T9" s="2020"/>
      <c r="U9" s="1262"/>
      <c r="V9" s="1262"/>
      <c r="W9" s="2019"/>
      <c r="X9" s="2020"/>
      <c r="Y9" s="2020"/>
      <c r="Z9" s="1262"/>
      <c r="AA9" s="1262"/>
      <c r="AB9" s="2019"/>
      <c r="AC9" s="2020"/>
      <c r="AD9" s="2020"/>
      <c r="AE9" s="1272"/>
      <c r="AF9" s="1272"/>
    </row>
    <row r="10" spans="1:32" x14ac:dyDescent="0.25">
      <c r="E10" s="1254"/>
      <c r="F10" s="1276"/>
      <c r="G10" s="1276"/>
      <c r="H10" s="1276"/>
      <c r="I10" s="1276"/>
      <c r="J10" s="55">
        <f>SUM(J4:J9)</f>
        <v>9</v>
      </c>
      <c r="K10" s="56"/>
      <c r="M10" s="1262"/>
      <c r="N10" s="1262"/>
      <c r="O10" s="1262"/>
      <c r="P10" s="1262"/>
      <c r="Q10" s="1262"/>
      <c r="R10" s="1262"/>
      <c r="S10" s="1262"/>
      <c r="T10" s="1262"/>
      <c r="U10" s="1262"/>
      <c r="V10" s="1262"/>
      <c r="W10" s="1262"/>
      <c r="X10" s="1262"/>
      <c r="Y10" s="1262"/>
      <c r="Z10" s="1262"/>
      <c r="AA10" s="1262"/>
      <c r="AB10" s="1262"/>
      <c r="AC10" s="1262"/>
      <c r="AD10" s="1262"/>
      <c r="AE10" s="1262"/>
      <c r="AF10" s="1272"/>
    </row>
    <row r="11" spans="1:32" x14ac:dyDescent="0.25">
      <c r="A11" s="1245">
        <v>3</v>
      </c>
      <c r="B11" s="1247" t="s">
        <v>57</v>
      </c>
      <c r="C11" s="1246" t="s">
        <v>5</v>
      </c>
      <c r="D11" s="1247" t="s">
        <v>6</v>
      </c>
      <c r="E11" s="1248">
        <v>0.83333333333333337</v>
      </c>
      <c r="F11" s="1282" t="s">
        <v>9</v>
      </c>
      <c r="G11" s="1277">
        <v>1</v>
      </c>
      <c r="H11" s="1278">
        <v>2</v>
      </c>
      <c r="I11" s="1282" t="s">
        <v>10</v>
      </c>
      <c r="J11" s="1254">
        <v>0</v>
      </c>
      <c r="K11" s="1254"/>
      <c r="M11" s="1262" t="s">
        <v>75</v>
      </c>
      <c r="N11" s="1262"/>
      <c r="O11" s="1262"/>
      <c r="P11" s="1262"/>
      <c r="Q11" s="1262"/>
      <c r="R11" s="1262"/>
      <c r="S11" s="1262"/>
      <c r="T11" s="1262"/>
      <c r="U11" s="1262"/>
      <c r="V11" s="1262"/>
      <c r="W11" s="1262"/>
      <c r="X11" s="1262"/>
      <c r="Y11" s="1262"/>
      <c r="Z11" s="1262"/>
      <c r="AA11" s="1262"/>
      <c r="AB11" s="1262"/>
      <c r="AC11" s="1262"/>
      <c r="AD11" s="1262"/>
      <c r="AE11" s="1262"/>
      <c r="AF11" s="1272"/>
    </row>
    <row r="12" spans="1:32" x14ac:dyDescent="0.25">
      <c r="A12" s="1245">
        <v>4</v>
      </c>
      <c r="B12" s="1247" t="s">
        <v>57</v>
      </c>
      <c r="C12" s="1246" t="s">
        <v>5</v>
      </c>
      <c r="D12" s="1247" t="s">
        <v>6</v>
      </c>
      <c r="E12" s="1248">
        <v>0.70833333333333337</v>
      </c>
      <c r="F12" s="1282" t="s">
        <v>11</v>
      </c>
      <c r="G12" s="1277">
        <v>1</v>
      </c>
      <c r="H12" s="1278">
        <v>1</v>
      </c>
      <c r="I12" s="1282" t="s">
        <v>12</v>
      </c>
      <c r="J12" s="1254">
        <v>0</v>
      </c>
      <c r="K12" s="1254"/>
      <c r="M12" s="2021">
        <v>49</v>
      </c>
      <c r="N12" s="1287" t="s">
        <v>8</v>
      </c>
      <c r="O12" s="1288">
        <v>1</v>
      </c>
      <c r="P12" s="1262"/>
      <c r="Q12" s="1262"/>
      <c r="R12" s="1262"/>
      <c r="S12" s="1262"/>
      <c r="T12" s="1262"/>
      <c r="U12" s="1262"/>
      <c r="V12" s="1262"/>
      <c r="W12" s="1262"/>
      <c r="X12" s="1262"/>
      <c r="Y12" s="1262"/>
      <c r="Z12" s="1262"/>
      <c r="AA12" s="1262"/>
      <c r="AB12" s="1262"/>
      <c r="AC12" s="1262"/>
      <c r="AD12" s="1262"/>
      <c r="AE12" s="1262"/>
      <c r="AF12" s="1272"/>
    </row>
    <row r="13" spans="1:32" x14ac:dyDescent="0.25">
      <c r="A13" s="1245">
        <v>19</v>
      </c>
      <c r="B13" s="1247" t="s">
        <v>57</v>
      </c>
      <c r="C13" s="1246" t="s">
        <v>42</v>
      </c>
      <c r="D13" s="1247" t="s">
        <v>43</v>
      </c>
      <c r="E13" s="1248">
        <v>0.58333333333333337</v>
      </c>
      <c r="F13" s="1282" t="s">
        <v>9</v>
      </c>
      <c r="G13" s="1277">
        <v>1</v>
      </c>
      <c r="H13" s="1278">
        <v>0</v>
      </c>
      <c r="I13" s="1282" t="s">
        <v>11</v>
      </c>
      <c r="J13" s="1254">
        <v>5</v>
      </c>
      <c r="K13" s="1254"/>
      <c r="M13" s="2022"/>
      <c r="N13" s="1289" t="s">
        <v>9</v>
      </c>
      <c r="O13" s="1286">
        <v>1</v>
      </c>
      <c r="P13" s="1264"/>
      <c r="Q13" s="1262"/>
      <c r="R13" s="1262" t="s">
        <v>82</v>
      </c>
      <c r="S13" s="1262"/>
      <c r="T13" s="1262"/>
      <c r="U13" s="1265"/>
      <c r="V13" s="1262"/>
      <c r="W13" s="1262"/>
      <c r="X13" s="1262"/>
      <c r="Y13" s="1262"/>
      <c r="Z13" s="1262"/>
      <c r="AA13" s="1262"/>
      <c r="AB13" s="1262"/>
      <c r="AC13" s="1262"/>
      <c r="AD13" s="1262"/>
      <c r="AE13" s="1262"/>
      <c r="AF13" s="1272"/>
    </row>
    <row r="14" spans="1:32" x14ac:dyDescent="0.25">
      <c r="A14" s="1245">
        <v>20</v>
      </c>
      <c r="B14" s="1247" t="s">
        <v>57</v>
      </c>
      <c r="C14" s="1246" t="s">
        <v>42</v>
      </c>
      <c r="D14" s="1247" t="s">
        <v>43</v>
      </c>
      <c r="E14" s="1248">
        <v>0.83333333333333337</v>
      </c>
      <c r="F14" s="1282" t="s">
        <v>12</v>
      </c>
      <c r="G14" s="1277">
        <v>0</v>
      </c>
      <c r="H14" s="1278">
        <v>2</v>
      </c>
      <c r="I14" s="1282" t="s">
        <v>10</v>
      </c>
      <c r="J14" s="1254">
        <v>3</v>
      </c>
      <c r="K14" s="1254"/>
      <c r="M14" s="1262"/>
      <c r="N14" s="54" t="s">
        <v>93</v>
      </c>
      <c r="O14" s="58">
        <v>2</v>
      </c>
      <c r="P14" s="1266"/>
      <c r="Q14" s="1262"/>
      <c r="R14" s="2021">
        <v>57</v>
      </c>
      <c r="S14" s="2001" t="s">
        <v>9</v>
      </c>
      <c r="T14" s="1312">
        <v>1</v>
      </c>
      <c r="U14" s="1262"/>
      <c r="V14" s="1262"/>
      <c r="W14" s="1262"/>
      <c r="X14" s="1262"/>
      <c r="Y14" s="1262"/>
      <c r="Z14" s="1262"/>
      <c r="AA14" s="1262"/>
      <c r="AB14" s="1262"/>
      <c r="AC14" s="1262"/>
      <c r="AD14" s="1262"/>
      <c r="AE14" s="1272"/>
      <c r="AF14" s="1272"/>
    </row>
    <row r="15" spans="1:32" x14ac:dyDescent="0.25">
      <c r="A15" s="1245">
        <v>35</v>
      </c>
      <c r="B15" s="1247" t="s">
        <v>57</v>
      </c>
      <c r="C15" s="1246" t="s">
        <v>29</v>
      </c>
      <c r="D15" s="1247" t="s">
        <v>48</v>
      </c>
      <c r="E15" s="1248">
        <v>0.83333333333333337</v>
      </c>
      <c r="F15" s="1282" t="s">
        <v>12</v>
      </c>
      <c r="G15" s="1277">
        <v>1</v>
      </c>
      <c r="H15" s="1278">
        <v>2</v>
      </c>
      <c r="I15" s="1282" t="s">
        <v>9</v>
      </c>
      <c r="J15" s="1254">
        <v>0</v>
      </c>
      <c r="K15" s="1254"/>
      <c r="M15" s="1262" t="s">
        <v>74</v>
      </c>
      <c r="N15" s="1262"/>
      <c r="O15" s="1262"/>
      <c r="P15" s="1266"/>
      <c r="Q15" s="1267"/>
      <c r="R15" s="2022"/>
      <c r="S15" s="1313" t="s">
        <v>15</v>
      </c>
      <c r="T15" s="1311">
        <v>2</v>
      </c>
      <c r="U15" s="1264"/>
      <c r="V15" s="1262"/>
      <c r="W15" s="1262"/>
      <c r="X15" s="1262"/>
      <c r="Y15" s="1262"/>
      <c r="Z15" s="1262"/>
      <c r="AA15" s="1262"/>
      <c r="AB15" s="1262"/>
      <c r="AC15" s="1262"/>
      <c r="AD15" s="1262"/>
      <c r="AE15" s="1272"/>
      <c r="AF15" s="1272"/>
    </row>
    <row r="16" spans="1:32" x14ac:dyDescent="0.25">
      <c r="A16" s="1245">
        <v>36</v>
      </c>
      <c r="B16" s="1247" t="s">
        <v>57</v>
      </c>
      <c r="C16" s="1246" t="s">
        <v>29</v>
      </c>
      <c r="D16" s="1247" t="s">
        <v>48</v>
      </c>
      <c r="E16" s="1248">
        <v>0.83333333333333337</v>
      </c>
      <c r="F16" s="1282" t="s">
        <v>10</v>
      </c>
      <c r="G16" s="1277">
        <v>2</v>
      </c>
      <c r="H16" s="1278">
        <v>1</v>
      </c>
      <c r="I16" s="1282" t="s">
        <v>11</v>
      </c>
      <c r="J16" s="1254">
        <v>0</v>
      </c>
      <c r="K16" s="1254"/>
      <c r="M16" s="2021">
        <v>50</v>
      </c>
      <c r="N16" s="1291" t="s">
        <v>15</v>
      </c>
      <c r="O16" s="1292">
        <v>2</v>
      </c>
      <c r="P16" s="1268"/>
      <c r="Q16" s="1262"/>
      <c r="R16" s="1262"/>
      <c r="S16" s="54" t="s">
        <v>93</v>
      </c>
      <c r="T16" s="58">
        <v>3</v>
      </c>
      <c r="U16" s="1266"/>
      <c r="V16" s="1262"/>
      <c r="W16" s="1262"/>
      <c r="X16" s="1262"/>
      <c r="Y16" s="1262"/>
      <c r="Z16" s="1262"/>
      <c r="AA16" s="1262"/>
      <c r="AB16" s="1262"/>
      <c r="AC16" s="1262"/>
      <c r="AD16" s="1262"/>
      <c r="AE16" s="1272"/>
      <c r="AF16" s="1272"/>
    </row>
    <row r="17" spans="1:32" x14ac:dyDescent="0.25">
      <c r="A17" s="1245"/>
      <c r="B17" s="1247"/>
      <c r="C17" s="1246"/>
      <c r="D17" s="1247"/>
      <c r="E17" s="1248"/>
      <c r="F17" s="1276"/>
      <c r="G17" s="1276"/>
      <c r="H17" s="1276"/>
      <c r="I17" s="1276"/>
      <c r="J17" s="55">
        <f>SUM(J11:J16)</f>
        <v>8</v>
      </c>
      <c r="K17" s="56"/>
      <c r="M17" s="2022"/>
      <c r="N17" s="2000" t="s">
        <v>20</v>
      </c>
      <c r="O17" s="1290">
        <v>1</v>
      </c>
      <c r="P17" s="1262"/>
      <c r="Q17" s="1262"/>
      <c r="R17" s="1262"/>
      <c r="S17" s="1262"/>
      <c r="T17" s="1262"/>
      <c r="U17" s="1266"/>
      <c r="V17" s="1262"/>
      <c r="W17" s="1262" t="s">
        <v>86</v>
      </c>
      <c r="X17" s="1262"/>
      <c r="Y17" s="1262"/>
      <c r="Z17" s="1262"/>
      <c r="AA17" s="1262"/>
      <c r="AB17" s="1262"/>
      <c r="AC17" s="1262"/>
      <c r="AD17" s="1262"/>
      <c r="AE17" s="1272"/>
      <c r="AF17" s="1272"/>
    </row>
    <row r="18" spans="1:32" x14ac:dyDescent="0.25">
      <c r="A18" s="1245">
        <v>5</v>
      </c>
      <c r="B18" s="1247" t="s">
        <v>61</v>
      </c>
      <c r="C18" s="1246" t="s">
        <v>13</v>
      </c>
      <c r="D18" s="1247" t="s">
        <v>14</v>
      </c>
      <c r="E18" s="1259">
        <v>0.5</v>
      </c>
      <c r="F18" s="1282" t="s">
        <v>15</v>
      </c>
      <c r="G18" s="1277">
        <v>3</v>
      </c>
      <c r="H18" s="1278">
        <v>0</v>
      </c>
      <c r="I18" s="1282" t="s">
        <v>16</v>
      </c>
      <c r="J18" s="1254">
        <v>3</v>
      </c>
      <c r="K18" s="1254"/>
      <c r="M18" s="1262"/>
      <c r="N18" s="54" t="s">
        <v>93</v>
      </c>
      <c r="O18" s="58">
        <v>1</v>
      </c>
      <c r="P18" s="1262"/>
      <c r="Q18" s="1262"/>
      <c r="R18" s="1262"/>
      <c r="S18" s="1262"/>
      <c r="T18" s="1262"/>
      <c r="U18" s="1266"/>
      <c r="V18" s="1262"/>
      <c r="W18" s="2021">
        <v>61</v>
      </c>
      <c r="X18" s="1322" t="s">
        <v>15</v>
      </c>
      <c r="Y18" s="1323">
        <v>1</v>
      </c>
      <c r="Z18" s="1262"/>
      <c r="AA18" s="1269"/>
      <c r="AB18" s="1262"/>
      <c r="AC18" s="1262"/>
      <c r="AD18" s="1262"/>
      <c r="AE18" s="1272"/>
      <c r="AF18" s="1272"/>
    </row>
    <row r="19" spans="1:32" x14ac:dyDescent="0.25">
      <c r="A19" s="1245">
        <v>6</v>
      </c>
      <c r="B19" s="1247" t="s">
        <v>61</v>
      </c>
      <c r="C19" s="1246" t="s">
        <v>13</v>
      </c>
      <c r="D19" s="1247" t="s">
        <v>14</v>
      </c>
      <c r="E19" s="1248">
        <v>0.75</v>
      </c>
      <c r="F19" s="1282" t="s">
        <v>73</v>
      </c>
      <c r="G19" s="1277">
        <v>1</v>
      </c>
      <c r="H19" s="1278">
        <v>2</v>
      </c>
      <c r="I19" s="1282" t="s">
        <v>17</v>
      </c>
      <c r="J19" s="1254">
        <v>3</v>
      </c>
      <c r="K19" s="1254"/>
      <c r="M19" s="1262" t="s">
        <v>78</v>
      </c>
      <c r="N19" s="1262"/>
      <c r="O19" s="1262"/>
      <c r="P19" s="1262"/>
      <c r="Q19" s="1262"/>
      <c r="R19" s="1262"/>
      <c r="S19" s="1262"/>
      <c r="T19" s="1262"/>
      <c r="U19" s="1266"/>
      <c r="V19" s="1267"/>
      <c r="W19" s="2022"/>
      <c r="X19" s="2000" t="s">
        <v>24</v>
      </c>
      <c r="Y19" s="1321">
        <v>1</v>
      </c>
      <c r="Z19" s="1264"/>
      <c r="AA19" s="1270"/>
      <c r="AB19" s="1262"/>
      <c r="AC19" s="1262"/>
      <c r="AD19" s="1262"/>
      <c r="AE19" s="1272"/>
      <c r="AF19" s="1272"/>
    </row>
    <row r="20" spans="1:32" x14ac:dyDescent="0.25">
      <c r="A20" s="1245">
        <v>21</v>
      </c>
      <c r="B20" s="1247" t="s">
        <v>61</v>
      </c>
      <c r="C20" s="1246" t="s">
        <v>1</v>
      </c>
      <c r="D20" s="1247" t="s">
        <v>44</v>
      </c>
      <c r="E20" s="1248">
        <v>0.70833333333333337</v>
      </c>
      <c r="F20" s="1282" t="s">
        <v>15</v>
      </c>
      <c r="G20" s="1277">
        <v>2</v>
      </c>
      <c r="H20" s="1278">
        <v>0</v>
      </c>
      <c r="I20" s="1282" t="s">
        <v>73</v>
      </c>
      <c r="J20" s="1254">
        <v>3</v>
      </c>
      <c r="K20" s="1254"/>
      <c r="M20" s="2021">
        <v>53</v>
      </c>
      <c r="N20" s="1294" t="s">
        <v>24</v>
      </c>
      <c r="O20" s="1295">
        <v>2</v>
      </c>
      <c r="P20" s="1262"/>
      <c r="Q20" s="1262"/>
      <c r="R20" s="1262"/>
      <c r="S20" s="1262"/>
      <c r="T20" s="1262"/>
      <c r="U20" s="1266"/>
      <c r="V20" s="1262"/>
      <c r="W20" s="1262"/>
      <c r="X20" s="54" t="s">
        <v>93</v>
      </c>
      <c r="Y20" s="58">
        <v>5</v>
      </c>
      <c r="Z20" s="1266"/>
      <c r="AA20" s="1262"/>
      <c r="AB20" s="1262"/>
      <c r="AC20" s="1262"/>
      <c r="AD20" s="1262"/>
      <c r="AE20" s="1272"/>
      <c r="AF20" s="1272"/>
    </row>
    <row r="21" spans="1:32" x14ac:dyDescent="0.25">
      <c r="A21" s="1245">
        <v>22</v>
      </c>
      <c r="B21" s="1247" t="s">
        <v>61</v>
      </c>
      <c r="C21" s="1246" t="s">
        <v>1</v>
      </c>
      <c r="D21" s="1247" t="s">
        <v>44</v>
      </c>
      <c r="E21" s="1248">
        <v>0.58333333333333337</v>
      </c>
      <c r="F21" s="1282" t="s">
        <v>17</v>
      </c>
      <c r="G21" s="1277">
        <v>1</v>
      </c>
      <c r="H21" s="1278">
        <v>0</v>
      </c>
      <c r="I21" s="1282" t="s">
        <v>16</v>
      </c>
      <c r="J21" s="1254">
        <v>0</v>
      </c>
      <c r="K21" s="1254"/>
      <c r="M21" s="2022"/>
      <c r="N21" s="2000" t="s">
        <v>31</v>
      </c>
      <c r="O21" s="1293">
        <v>0</v>
      </c>
      <c r="P21" s="1264"/>
      <c r="Q21" s="1262"/>
      <c r="R21" s="1262" t="s">
        <v>83</v>
      </c>
      <c r="S21" s="1262"/>
      <c r="T21" s="1262"/>
      <c r="U21" s="1266"/>
      <c r="V21" s="1262"/>
      <c r="W21" s="1262"/>
      <c r="X21" s="1262"/>
      <c r="Y21" s="1262"/>
      <c r="Z21" s="1266"/>
      <c r="AA21" s="1262"/>
      <c r="AB21" s="1262"/>
      <c r="AC21" s="1262"/>
      <c r="AD21" s="1262"/>
      <c r="AE21" s="1272"/>
      <c r="AF21" s="1272"/>
    </row>
    <row r="22" spans="1:32" x14ac:dyDescent="0.25">
      <c r="A22" s="1245">
        <v>37</v>
      </c>
      <c r="B22" s="1247" t="s">
        <v>61</v>
      </c>
      <c r="C22" s="1246" t="s">
        <v>37</v>
      </c>
      <c r="D22" s="1247" t="s">
        <v>49</v>
      </c>
      <c r="E22" s="1248">
        <v>0.66666666666666663</v>
      </c>
      <c r="F22" s="1282" t="s">
        <v>17</v>
      </c>
      <c r="G22" s="1277">
        <v>0</v>
      </c>
      <c r="H22" s="1278">
        <v>1</v>
      </c>
      <c r="I22" s="1282" t="s">
        <v>15</v>
      </c>
      <c r="J22" s="1254">
        <v>0</v>
      </c>
      <c r="K22" s="1254"/>
      <c r="M22" s="1262"/>
      <c r="N22" s="54" t="s">
        <v>93</v>
      </c>
      <c r="O22" s="58">
        <v>1</v>
      </c>
      <c r="P22" s="1266"/>
      <c r="Q22" s="1262"/>
      <c r="R22" s="2021">
        <v>58</v>
      </c>
      <c r="S22" s="1315" t="s">
        <v>24</v>
      </c>
      <c r="T22" s="1316">
        <v>2</v>
      </c>
      <c r="U22" s="1268"/>
      <c r="V22" s="1262"/>
      <c r="W22" s="1262"/>
      <c r="X22" s="1262"/>
      <c r="Y22" s="1262"/>
      <c r="Z22" s="1266"/>
      <c r="AA22" s="1262"/>
      <c r="AB22" s="1262"/>
      <c r="AC22" s="1262"/>
      <c r="AD22" s="1262"/>
      <c r="AE22" s="1272"/>
      <c r="AF22" s="1272"/>
    </row>
    <row r="23" spans="1:32" x14ac:dyDescent="0.25">
      <c r="A23" s="1245">
        <v>38</v>
      </c>
      <c r="B23" s="1247" t="s">
        <v>61</v>
      </c>
      <c r="C23" s="1246" t="s">
        <v>37</v>
      </c>
      <c r="D23" s="1247" t="s">
        <v>49</v>
      </c>
      <c r="E23" s="1248">
        <v>0.66666666666666663</v>
      </c>
      <c r="F23" s="1282" t="s">
        <v>16</v>
      </c>
      <c r="G23" s="1277">
        <v>1</v>
      </c>
      <c r="H23" s="1278">
        <v>2</v>
      </c>
      <c r="I23" s="1282" t="s">
        <v>73</v>
      </c>
      <c r="J23" s="1254">
        <v>3</v>
      </c>
      <c r="K23" s="1254"/>
      <c r="M23" s="1262" t="s">
        <v>79</v>
      </c>
      <c r="N23" s="1262"/>
      <c r="O23" s="1262"/>
      <c r="P23" s="1266"/>
      <c r="Q23" s="1267"/>
      <c r="R23" s="2022"/>
      <c r="S23" s="2000" t="s">
        <v>36</v>
      </c>
      <c r="T23" s="1314">
        <v>0</v>
      </c>
      <c r="U23" s="1262"/>
      <c r="V23" s="1262"/>
      <c r="W23" s="1262"/>
      <c r="X23" s="1262"/>
      <c r="Y23" s="1262"/>
      <c r="Z23" s="1266"/>
      <c r="AA23" s="1262"/>
      <c r="AB23" s="1262"/>
      <c r="AC23" s="1262"/>
      <c r="AD23" s="1262"/>
      <c r="AE23" s="1272"/>
      <c r="AF23" s="1272"/>
    </row>
    <row r="24" spans="1:32" x14ac:dyDescent="0.25">
      <c r="A24" s="1245"/>
      <c r="B24" s="1247"/>
      <c r="C24" s="1246"/>
      <c r="D24" s="1247"/>
      <c r="E24" s="1248"/>
      <c r="F24" s="1276"/>
      <c r="G24" s="1276"/>
      <c r="H24" s="1276"/>
      <c r="I24" s="1276"/>
      <c r="J24" s="56">
        <f>SUM(J18:J23)</f>
        <v>12</v>
      </c>
      <c r="K24" s="56"/>
      <c r="M24" s="2021">
        <v>54</v>
      </c>
      <c r="N24" s="2001" t="s">
        <v>36</v>
      </c>
      <c r="O24" s="1297">
        <v>2</v>
      </c>
      <c r="P24" s="1268"/>
      <c r="Q24" s="1262"/>
      <c r="R24" s="1262"/>
      <c r="S24" s="54" t="s">
        <v>93</v>
      </c>
      <c r="T24" s="58">
        <v>3</v>
      </c>
      <c r="U24" s="1262"/>
      <c r="V24" s="1262"/>
      <c r="W24" s="1262"/>
      <c r="X24" s="1262"/>
      <c r="Y24" s="1262"/>
      <c r="Z24" s="1266"/>
      <c r="AA24" s="1262"/>
      <c r="AB24" s="1262" t="s">
        <v>89</v>
      </c>
      <c r="AC24" s="1262"/>
      <c r="AD24" s="1262"/>
      <c r="AE24" s="1272"/>
      <c r="AF24" s="1272"/>
    </row>
    <row r="25" spans="1:32" x14ac:dyDescent="0.25">
      <c r="A25" s="1245">
        <v>7</v>
      </c>
      <c r="B25" s="1247" t="s">
        <v>60</v>
      </c>
      <c r="C25" s="1246" t="s">
        <v>13</v>
      </c>
      <c r="D25" s="1247" t="s">
        <v>14</v>
      </c>
      <c r="E25" s="1248">
        <v>0.625</v>
      </c>
      <c r="F25" s="1282" t="s">
        <v>18</v>
      </c>
      <c r="G25" s="1277">
        <v>2</v>
      </c>
      <c r="H25" s="1278">
        <v>0</v>
      </c>
      <c r="I25" s="1282" t="s">
        <v>19</v>
      </c>
      <c r="J25" s="1254">
        <v>0</v>
      </c>
      <c r="K25" s="1254"/>
      <c r="M25" s="2022"/>
      <c r="N25" s="2000" t="s">
        <v>90</v>
      </c>
      <c r="O25" s="1296">
        <v>0</v>
      </c>
      <c r="P25" s="1262"/>
      <c r="Q25" s="1262"/>
      <c r="R25" s="1262"/>
      <c r="S25" s="1262"/>
      <c r="T25" s="1262"/>
      <c r="U25" s="1262"/>
      <c r="V25" s="1262"/>
      <c r="W25" s="1262"/>
      <c r="X25" s="1262"/>
      <c r="Y25" s="1262"/>
      <c r="Z25" s="1266"/>
      <c r="AA25" s="1262"/>
      <c r="AB25" s="2021">
        <v>64</v>
      </c>
      <c r="AC25" s="1325" t="s">
        <v>15</v>
      </c>
      <c r="AD25" s="1326">
        <v>2</v>
      </c>
      <c r="AE25" s="1272"/>
      <c r="AF25" s="1272"/>
    </row>
    <row r="26" spans="1:32" x14ac:dyDescent="0.25">
      <c r="A26" s="1245">
        <v>8</v>
      </c>
      <c r="B26" s="1247" t="s">
        <v>60</v>
      </c>
      <c r="C26" s="1246" t="s">
        <v>13</v>
      </c>
      <c r="D26" s="1247" t="s">
        <v>14</v>
      </c>
      <c r="E26" s="1259">
        <v>0.875</v>
      </c>
      <c r="F26" s="1282" t="s">
        <v>20</v>
      </c>
      <c r="G26" s="1277">
        <v>1</v>
      </c>
      <c r="H26" s="1278">
        <v>0</v>
      </c>
      <c r="I26" s="1282" t="s">
        <v>21</v>
      </c>
      <c r="J26" s="1254">
        <v>3</v>
      </c>
      <c r="K26" s="1254"/>
      <c r="M26" s="1261"/>
      <c r="N26" s="54" t="s">
        <v>93</v>
      </c>
      <c r="O26" s="58">
        <v>0</v>
      </c>
      <c r="P26" s="1262"/>
      <c r="Q26" s="1262"/>
      <c r="R26" s="1262"/>
      <c r="S26" s="1262"/>
      <c r="T26" s="1262"/>
      <c r="U26" s="1262"/>
      <c r="V26" s="1262"/>
      <c r="W26" s="1262"/>
      <c r="X26" s="1262"/>
      <c r="Y26" s="1262"/>
      <c r="Z26" s="1266"/>
      <c r="AA26" s="1267"/>
      <c r="AB26" s="2022"/>
      <c r="AC26" s="2000" t="s">
        <v>27</v>
      </c>
      <c r="AD26" s="1324">
        <v>0</v>
      </c>
      <c r="AE26" s="1272"/>
      <c r="AF26" s="1272"/>
    </row>
    <row r="27" spans="1:32" x14ac:dyDescent="0.25">
      <c r="A27" s="1245">
        <v>23</v>
      </c>
      <c r="B27" s="1254" t="s">
        <v>60</v>
      </c>
      <c r="C27" s="1246" t="s">
        <v>1</v>
      </c>
      <c r="D27" s="1247" t="s">
        <v>44</v>
      </c>
      <c r="E27" s="1248">
        <v>0.83333333333333337</v>
      </c>
      <c r="F27" s="1282" t="s">
        <v>18</v>
      </c>
      <c r="G27" s="1277">
        <v>0</v>
      </c>
      <c r="H27" s="1278">
        <v>0</v>
      </c>
      <c r="I27" s="1282" t="s">
        <v>20</v>
      </c>
      <c r="J27" s="1254">
        <v>0</v>
      </c>
      <c r="K27" s="1254"/>
      <c r="M27" s="1262" t="s">
        <v>76</v>
      </c>
      <c r="N27" s="1262"/>
      <c r="O27" s="1262"/>
      <c r="P27" s="1262"/>
      <c r="Q27" s="1262"/>
      <c r="R27" s="1262"/>
      <c r="S27" s="1262"/>
      <c r="T27" s="1262"/>
      <c r="U27" s="1262"/>
      <c r="V27" s="1262"/>
      <c r="W27" s="1262"/>
      <c r="X27" s="1262"/>
      <c r="Y27" s="1262"/>
      <c r="Z27" s="1266"/>
      <c r="AA27" s="1262"/>
      <c r="AB27" s="1262"/>
      <c r="AC27" s="54" t="s">
        <v>93</v>
      </c>
      <c r="AD27" s="58">
        <v>10</v>
      </c>
      <c r="AE27" s="1272"/>
      <c r="AF27" s="1272"/>
    </row>
    <row r="28" spans="1:32" x14ac:dyDescent="0.25">
      <c r="A28" s="1245">
        <v>24</v>
      </c>
      <c r="B28" s="1247" t="s">
        <v>60</v>
      </c>
      <c r="C28" s="1246" t="s">
        <v>5</v>
      </c>
      <c r="D28" s="1247" t="s">
        <v>45</v>
      </c>
      <c r="E28" s="1248">
        <v>0.70833333333333337</v>
      </c>
      <c r="F28" s="1282" t="s">
        <v>21</v>
      </c>
      <c r="G28" s="1277">
        <v>1</v>
      </c>
      <c r="H28" s="1278">
        <v>0</v>
      </c>
      <c r="I28" s="1282" t="s">
        <v>19</v>
      </c>
      <c r="J28" s="1254">
        <v>3</v>
      </c>
      <c r="K28" s="1254"/>
      <c r="M28" s="2021">
        <v>51</v>
      </c>
      <c r="N28" s="1299" t="s">
        <v>10</v>
      </c>
      <c r="O28" s="1300">
        <v>3</v>
      </c>
      <c r="P28" s="1262"/>
      <c r="Q28" s="1262"/>
      <c r="R28" s="1262"/>
      <c r="S28" s="1262"/>
      <c r="T28" s="1262"/>
      <c r="U28" s="1262"/>
      <c r="V28" s="1262"/>
      <c r="W28" s="1262"/>
      <c r="X28" s="1262"/>
      <c r="Y28" s="1262"/>
      <c r="Z28" s="1266"/>
      <c r="AA28" s="1262"/>
      <c r="AB28" s="1262"/>
      <c r="AC28" s="1262"/>
      <c r="AD28" s="1262"/>
      <c r="AE28" s="1272"/>
      <c r="AF28" s="1272"/>
    </row>
    <row r="29" spans="1:32" x14ac:dyDescent="0.25">
      <c r="A29" s="1245">
        <v>39</v>
      </c>
      <c r="B29" s="1247" t="s">
        <v>60</v>
      </c>
      <c r="C29" s="1246" t="s">
        <v>37</v>
      </c>
      <c r="D29" s="1247" t="s">
        <v>49</v>
      </c>
      <c r="E29" s="1248">
        <v>0.83333333333333337</v>
      </c>
      <c r="F29" s="1282" t="s">
        <v>21</v>
      </c>
      <c r="G29" s="1277">
        <v>0</v>
      </c>
      <c r="H29" s="1278">
        <v>3</v>
      </c>
      <c r="I29" s="1282" t="s">
        <v>18</v>
      </c>
      <c r="J29" s="1254">
        <v>3</v>
      </c>
      <c r="K29" s="1254"/>
      <c r="M29" s="2022"/>
      <c r="N29" s="1301" t="s">
        <v>3</v>
      </c>
      <c r="O29" s="1298">
        <v>0</v>
      </c>
      <c r="P29" s="1264"/>
      <c r="Q29" s="1262"/>
      <c r="R29" s="1262" t="s">
        <v>85</v>
      </c>
      <c r="S29" s="1262"/>
      <c r="T29" s="1262"/>
      <c r="U29" s="1262"/>
      <c r="V29" s="1262"/>
      <c r="W29" s="1262"/>
      <c r="X29" s="1262"/>
      <c r="Y29" s="1262"/>
      <c r="Z29" s="1266"/>
      <c r="AA29" s="1262"/>
      <c r="AB29" s="1262"/>
      <c r="AC29" s="1262"/>
      <c r="AD29" s="1262"/>
      <c r="AE29" s="1272"/>
      <c r="AF29" s="1272"/>
    </row>
    <row r="30" spans="1:32" x14ac:dyDescent="0.25">
      <c r="A30" s="1245">
        <v>40</v>
      </c>
      <c r="B30" s="1247" t="s">
        <v>60</v>
      </c>
      <c r="C30" s="1246" t="s">
        <v>37</v>
      </c>
      <c r="D30" s="1247" t="s">
        <v>49</v>
      </c>
      <c r="E30" s="1248">
        <v>0.83333333333333337</v>
      </c>
      <c r="F30" s="1282" t="s">
        <v>19</v>
      </c>
      <c r="G30" s="1277">
        <v>1</v>
      </c>
      <c r="H30" s="1278">
        <v>2</v>
      </c>
      <c r="I30" s="1282" t="s">
        <v>20</v>
      </c>
      <c r="J30" s="1254">
        <v>5</v>
      </c>
      <c r="K30" s="1254"/>
      <c r="M30" s="1262"/>
      <c r="N30" s="54" t="s">
        <v>93</v>
      </c>
      <c r="O30" s="58">
        <v>2</v>
      </c>
      <c r="P30" s="1266"/>
      <c r="Q30" s="1262"/>
      <c r="R30" s="2021">
        <v>59</v>
      </c>
      <c r="S30" s="2001" t="s">
        <v>10</v>
      </c>
      <c r="T30" s="1318">
        <v>0</v>
      </c>
      <c r="U30" s="1262"/>
      <c r="V30" s="1262"/>
      <c r="W30" s="1262"/>
      <c r="X30" s="1262"/>
      <c r="Y30" s="1262"/>
      <c r="Z30" s="1266"/>
      <c r="AA30" s="1262"/>
      <c r="AB30" s="1262"/>
      <c r="AC30" s="1262"/>
      <c r="AD30" s="1262"/>
      <c r="AE30" s="1272"/>
      <c r="AF30" s="1272"/>
    </row>
    <row r="31" spans="1:32" x14ac:dyDescent="0.25">
      <c r="A31" s="1245"/>
      <c r="B31" s="1247"/>
      <c r="C31" s="1246"/>
      <c r="D31" s="1247"/>
      <c r="E31" s="1248"/>
      <c r="F31" s="1276"/>
      <c r="G31" s="1276"/>
      <c r="H31" s="1276"/>
      <c r="I31" s="1276"/>
      <c r="J31" s="56">
        <f>SUM(J25:J30)</f>
        <v>14</v>
      </c>
      <c r="K31" s="56"/>
      <c r="M31" s="1262" t="s">
        <v>77</v>
      </c>
      <c r="N31" s="1262"/>
      <c r="O31" s="1262"/>
      <c r="P31" s="1266"/>
      <c r="Q31" s="1267"/>
      <c r="R31" s="2022"/>
      <c r="S31" s="2000" t="s">
        <v>18</v>
      </c>
      <c r="T31" s="1317">
        <v>1</v>
      </c>
      <c r="U31" s="1264"/>
      <c r="V31" s="1262"/>
      <c r="W31" s="1262"/>
      <c r="X31" s="1262"/>
      <c r="Y31" s="1262"/>
      <c r="Z31" s="1266"/>
      <c r="AA31" s="1262"/>
      <c r="AB31" s="1262"/>
      <c r="AC31" s="1262"/>
      <c r="AD31" s="1262"/>
      <c r="AE31" s="1272"/>
      <c r="AF31" s="1272"/>
    </row>
    <row r="32" spans="1:32" x14ac:dyDescent="0.25">
      <c r="A32" s="1245">
        <v>9</v>
      </c>
      <c r="B32" s="1247" t="s">
        <v>59</v>
      </c>
      <c r="C32" s="1246" t="s">
        <v>22</v>
      </c>
      <c r="D32" s="1247" t="s">
        <v>23</v>
      </c>
      <c r="E32" s="1248">
        <v>0.83333333333333337</v>
      </c>
      <c r="F32" s="1282" t="s">
        <v>24</v>
      </c>
      <c r="G32" s="1277">
        <v>1</v>
      </c>
      <c r="H32" s="1278">
        <v>0</v>
      </c>
      <c r="I32" s="1282" t="s">
        <v>25</v>
      </c>
      <c r="J32" s="50">
        <v>0</v>
      </c>
      <c r="K32" s="50"/>
      <c r="M32" s="2021">
        <v>52</v>
      </c>
      <c r="N32" s="2001" t="s">
        <v>18</v>
      </c>
      <c r="O32" s="1303">
        <v>2</v>
      </c>
      <c r="P32" s="1268"/>
      <c r="Q32" s="1262"/>
      <c r="R32" s="1262"/>
      <c r="S32" s="54" t="s">
        <v>93</v>
      </c>
      <c r="T32" s="58">
        <v>0</v>
      </c>
      <c r="U32" s="1266"/>
      <c r="V32" s="1262"/>
      <c r="W32" s="1262"/>
      <c r="X32" s="1262"/>
      <c r="Y32" s="1262"/>
      <c r="Z32" s="1266"/>
      <c r="AA32" s="1262"/>
      <c r="AB32" s="1262"/>
      <c r="AC32" s="1262"/>
      <c r="AD32" s="1262"/>
      <c r="AE32" s="1272"/>
      <c r="AF32" s="1272"/>
    </row>
    <row r="33" spans="1:32" x14ac:dyDescent="0.25">
      <c r="A33" s="1245">
        <v>10</v>
      </c>
      <c r="B33" s="1247" t="s">
        <v>59</v>
      </c>
      <c r="C33" s="1246" t="s">
        <v>22</v>
      </c>
      <c r="D33" s="1247" t="s">
        <v>23</v>
      </c>
      <c r="E33" s="1248">
        <v>0.58333333333333337</v>
      </c>
      <c r="F33" s="1282" t="s">
        <v>72</v>
      </c>
      <c r="G33" s="1277">
        <v>2</v>
      </c>
      <c r="H33" s="1278">
        <v>0</v>
      </c>
      <c r="I33" s="1282" t="s">
        <v>26</v>
      </c>
      <c r="J33" s="50">
        <v>0</v>
      </c>
      <c r="K33" s="50"/>
      <c r="M33" s="2022"/>
      <c r="N33" s="1304" t="s">
        <v>17</v>
      </c>
      <c r="O33" s="1302">
        <v>0</v>
      </c>
      <c r="P33" s="1262"/>
      <c r="Q33" s="1262"/>
      <c r="R33" s="1262"/>
      <c r="S33" s="1262"/>
      <c r="T33" s="1262"/>
      <c r="U33" s="1266"/>
      <c r="V33" s="1262"/>
      <c r="W33" s="1262" t="s">
        <v>87</v>
      </c>
      <c r="X33" s="1262"/>
      <c r="Y33" s="1262"/>
      <c r="Z33" s="1266"/>
      <c r="AA33" s="1269"/>
      <c r="AB33" s="2027" t="s">
        <v>70</v>
      </c>
      <c r="AC33" s="2028"/>
      <c r="AD33" s="2028"/>
      <c r="AE33" s="1272"/>
      <c r="AF33" s="1272"/>
    </row>
    <row r="34" spans="1:32" x14ac:dyDescent="0.25">
      <c r="A34" s="1245">
        <v>25</v>
      </c>
      <c r="B34" s="1247" t="s">
        <v>59</v>
      </c>
      <c r="C34" s="1246" t="s">
        <v>5</v>
      </c>
      <c r="D34" s="1247" t="s">
        <v>45</v>
      </c>
      <c r="E34" s="1248">
        <v>0.58333333333333337</v>
      </c>
      <c r="F34" s="1282" t="s">
        <v>24</v>
      </c>
      <c r="G34" s="1277">
        <v>3</v>
      </c>
      <c r="H34" s="1278">
        <v>1</v>
      </c>
      <c r="I34" s="1282" t="s">
        <v>72</v>
      </c>
      <c r="J34" s="50">
        <v>3</v>
      </c>
      <c r="K34" s="50"/>
      <c r="M34" s="1262"/>
      <c r="N34" s="54" t="s">
        <v>93</v>
      </c>
      <c r="O34" s="58">
        <v>1</v>
      </c>
      <c r="P34" s="1262"/>
      <c r="Q34" s="1262"/>
      <c r="R34" s="1262"/>
      <c r="S34" s="1262"/>
      <c r="T34" s="1262"/>
      <c r="U34" s="1266"/>
      <c r="V34" s="1262"/>
      <c r="W34" s="2021">
        <v>62</v>
      </c>
      <c r="X34" s="2001" t="s">
        <v>18</v>
      </c>
      <c r="Y34" s="1328">
        <v>1</v>
      </c>
      <c r="Z34" s="1268"/>
      <c r="AA34" s="1269"/>
      <c r="AB34" s="2029"/>
      <c r="AC34" s="2030"/>
      <c r="AD34" s="2030"/>
      <c r="AE34" s="1272"/>
      <c r="AF34" s="1272"/>
    </row>
    <row r="35" spans="1:32" x14ac:dyDescent="0.25">
      <c r="A35" s="1245">
        <v>26</v>
      </c>
      <c r="B35" s="1247" t="s">
        <v>59</v>
      </c>
      <c r="C35" s="1246" t="s">
        <v>5</v>
      </c>
      <c r="D35" s="1247" t="s">
        <v>45</v>
      </c>
      <c r="E35" s="1248">
        <v>0.83333333333333337</v>
      </c>
      <c r="F35" s="1282" t="s">
        <v>26</v>
      </c>
      <c r="G35" s="1277">
        <v>1</v>
      </c>
      <c r="H35" s="1278">
        <v>2</v>
      </c>
      <c r="I35" s="1282" t="s">
        <v>25</v>
      </c>
      <c r="J35" s="50">
        <v>5</v>
      </c>
      <c r="K35" s="50"/>
      <c r="M35" s="1262" t="s">
        <v>80</v>
      </c>
      <c r="N35" s="1262"/>
      <c r="O35" s="1262"/>
      <c r="P35" s="1262"/>
      <c r="Q35" s="1262"/>
      <c r="R35" s="1262"/>
      <c r="S35" s="1262"/>
      <c r="T35" s="1262"/>
      <c r="U35" s="1266"/>
      <c r="V35" s="1267"/>
      <c r="W35" s="2022"/>
      <c r="X35" s="2000" t="s">
        <v>27</v>
      </c>
      <c r="Y35" s="1327">
        <v>2</v>
      </c>
      <c r="Z35" s="1269"/>
      <c r="AA35" s="1269"/>
      <c r="AB35" s="1262"/>
      <c r="AC35" s="1262"/>
      <c r="AD35" s="1262"/>
      <c r="AE35" s="1272"/>
      <c r="AF35" s="1272"/>
    </row>
    <row r="36" spans="1:32" x14ac:dyDescent="0.25">
      <c r="A36" s="1245">
        <v>41</v>
      </c>
      <c r="B36" s="1247" t="s">
        <v>59</v>
      </c>
      <c r="C36" s="1246" t="s">
        <v>42</v>
      </c>
      <c r="D36" s="1247" t="s">
        <v>50</v>
      </c>
      <c r="E36" s="1248">
        <v>0.83333333333333337</v>
      </c>
      <c r="F36" s="1282" t="s">
        <v>26</v>
      </c>
      <c r="G36" s="1277">
        <v>0</v>
      </c>
      <c r="H36" s="1278">
        <v>2</v>
      </c>
      <c r="I36" s="1282" t="s">
        <v>24</v>
      </c>
      <c r="J36" s="50">
        <v>5</v>
      </c>
      <c r="K36" s="50"/>
      <c r="M36" s="2021">
        <v>55</v>
      </c>
      <c r="N36" s="2001" t="s">
        <v>27</v>
      </c>
      <c r="O36" s="1306">
        <v>2</v>
      </c>
      <c r="P36" s="1262"/>
      <c r="Q36" s="1262"/>
      <c r="R36" s="1262"/>
      <c r="S36" s="1262"/>
      <c r="T36" s="1262"/>
      <c r="U36" s="1266"/>
      <c r="V36" s="1262"/>
      <c r="W36" s="1262"/>
      <c r="X36" s="54" t="s">
        <v>93</v>
      </c>
      <c r="Y36" s="58">
        <v>0</v>
      </c>
      <c r="Z36" s="1262"/>
      <c r="AA36" s="1262"/>
      <c r="AB36" s="1262" t="s">
        <v>88</v>
      </c>
      <c r="AC36" s="1262"/>
      <c r="AD36" s="1262"/>
      <c r="AE36" s="1272"/>
      <c r="AF36" s="1272"/>
    </row>
    <row r="37" spans="1:32" x14ac:dyDescent="0.25">
      <c r="A37" s="1245">
        <v>42</v>
      </c>
      <c r="B37" s="1247" t="s">
        <v>59</v>
      </c>
      <c r="C37" s="1246" t="s">
        <v>42</v>
      </c>
      <c r="D37" s="1247" t="s">
        <v>50</v>
      </c>
      <c r="E37" s="1248">
        <v>0.83333333333333337</v>
      </c>
      <c r="F37" s="1282" t="s">
        <v>25</v>
      </c>
      <c r="G37" s="1277">
        <v>1</v>
      </c>
      <c r="H37" s="1278">
        <v>0</v>
      </c>
      <c r="I37" s="1282" t="s">
        <v>72</v>
      </c>
      <c r="J37" s="50">
        <v>0</v>
      </c>
      <c r="K37" s="50"/>
      <c r="M37" s="2022"/>
      <c r="N37" s="1307" t="s">
        <v>25</v>
      </c>
      <c r="O37" s="1305">
        <v>1</v>
      </c>
      <c r="P37" s="1264"/>
      <c r="Q37" s="1262"/>
      <c r="R37" s="1262" t="s">
        <v>84</v>
      </c>
      <c r="S37" s="1262"/>
      <c r="T37" s="1262"/>
      <c r="U37" s="1266"/>
      <c r="V37" s="1262"/>
      <c r="W37" s="1262"/>
      <c r="X37" s="1262"/>
      <c r="Y37" s="1262"/>
      <c r="Z37" s="1262"/>
      <c r="AA37" s="1262"/>
      <c r="AB37" s="2021">
        <v>63</v>
      </c>
      <c r="AC37" s="2001" t="s">
        <v>24</v>
      </c>
      <c r="AD37" s="1350">
        <v>1</v>
      </c>
      <c r="AE37" s="1272"/>
      <c r="AF37" s="1272"/>
    </row>
    <row r="38" spans="1:32" x14ac:dyDescent="0.25">
      <c r="A38" s="1245"/>
      <c r="B38" s="1247"/>
      <c r="C38" s="1246"/>
      <c r="D38" s="1247"/>
      <c r="E38" s="1248"/>
      <c r="F38" s="1276"/>
      <c r="G38" s="1276"/>
      <c r="H38" s="1276"/>
      <c r="I38" s="1276"/>
      <c r="J38" s="56">
        <f>SUM(J32:J37)</f>
        <v>13</v>
      </c>
      <c r="K38" s="56"/>
      <c r="M38" s="1262"/>
      <c r="N38" s="54" t="s">
        <v>93</v>
      </c>
      <c r="O38" s="58">
        <v>1</v>
      </c>
      <c r="P38" s="1266"/>
      <c r="Q38" s="1262"/>
      <c r="R38" s="2021">
        <v>60</v>
      </c>
      <c r="S38" s="2001" t="s">
        <v>27</v>
      </c>
      <c r="T38" s="1320">
        <v>3</v>
      </c>
      <c r="U38" s="1268"/>
      <c r="V38" s="1262"/>
      <c r="W38" s="1262"/>
      <c r="X38" s="1262"/>
      <c r="Y38" s="1262"/>
      <c r="Z38" s="1262"/>
      <c r="AA38" s="1262"/>
      <c r="AB38" s="2022"/>
      <c r="AC38" s="2000" t="s">
        <v>18</v>
      </c>
      <c r="AD38" s="1339">
        <v>0</v>
      </c>
      <c r="AE38" s="1272"/>
      <c r="AF38" s="1272"/>
    </row>
    <row r="39" spans="1:32" x14ac:dyDescent="0.25">
      <c r="A39" s="1245">
        <v>11</v>
      </c>
      <c r="B39" s="1247" t="s">
        <v>62</v>
      </c>
      <c r="C39" s="1246" t="s">
        <v>22</v>
      </c>
      <c r="D39" s="1247" t="s">
        <v>23</v>
      </c>
      <c r="E39" s="1248">
        <v>0.70833333333333337</v>
      </c>
      <c r="F39" s="1282" t="s">
        <v>27</v>
      </c>
      <c r="G39" s="1277">
        <v>1</v>
      </c>
      <c r="H39" s="1278">
        <v>0</v>
      </c>
      <c r="I39" s="1282" t="s">
        <v>28</v>
      </c>
      <c r="J39" s="50">
        <v>0</v>
      </c>
      <c r="K39" s="50"/>
      <c r="M39" s="1262" t="s">
        <v>81</v>
      </c>
      <c r="N39" s="1262"/>
      <c r="O39" s="1262"/>
      <c r="P39" s="1266"/>
      <c r="Q39" s="1267"/>
      <c r="R39" s="2022"/>
      <c r="S39" s="2000" t="s">
        <v>33</v>
      </c>
      <c r="T39" s="1319">
        <v>1</v>
      </c>
      <c r="U39" s="1262"/>
      <c r="V39" s="1262"/>
      <c r="W39" s="1262"/>
      <c r="X39" s="1262"/>
      <c r="Y39" s="1262"/>
      <c r="Z39" s="1262"/>
      <c r="AA39" s="1262"/>
      <c r="AB39" s="1262"/>
      <c r="AC39" s="54" t="s">
        <v>93</v>
      </c>
      <c r="AD39" s="58">
        <v>0</v>
      </c>
      <c r="AE39" s="1272"/>
      <c r="AF39" s="1272"/>
    </row>
    <row r="40" spans="1:32" x14ac:dyDescent="0.25">
      <c r="A40" s="1245">
        <v>12</v>
      </c>
      <c r="B40" s="1247" t="s">
        <v>62</v>
      </c>
      <c r="C40" s="1246" t="s">
        <v>29</v>
      </c>
      <c r="D40" s="1247" t="s">
        <v>30</v>
      </c>
      <c r="E40" s="1248">
        <v>0.58333333333333337</v>
      </c>
      <c r="F40" s="1282" t="s">
        <v>31</v>
      </c>
      <c r="G40" s="1277">
        <v>2</v>
      </c>
      <c r="H40" s="1278">
        <v>1</v>
      </c>
      <c r="I40" s="1282" t="s">
        <v>32</v>
      </c>
      <c r="J40" s="50">
        <v>3</v>
      </c>
      <c r="K40" s="50"/>
      <c r="M40" s="2021">
        <v>56</v>
      </c>
      <c r="N40" s="1309" t="s">
        <v>40</v>
      </c>
      <c r="O40" s="1310">
        <v>2</v>
      </c>
      <c r="P40" s="1268"/>
      <c r="Q40" s="1262"/>
      <c r="R40" s="1262"/>
      <c r="S40" s="54" t="s">
        <v>93</v>
      </c>
      <c r="T40" s="58">
        <v>0</v>
      </c>
      <c r="U40" s="1262"/>
      <c r="V40" s="1262"/>
      <c r="W40" s="1262"/>
      <c r="X40" s="1262"/>
      <c r="Y40" s="1262"/>
      <c r="Z40" s="1262"/>
      <c r="AA40" s="1262"/>
      <c r="AB40" s="1262"/>
      <c r="AC40" s="1262"/>
      <c r="AD40" s="1262"/>
      <c r="AE40" s="1262"/>
      <c r="AF40" s="1272"/>
    </row>
    <row r="41" spans="1:32" x14ac:dyDescent="0.25">
      <c r="A41" s="1245">
        <v>27</v>
      </c>
      <c r="B41" s="1247" t="s">
        <v>62</v>
      </c>
      <c r="C41" s="1246" t="s">
        <v>13</v>
      </c>
      <c r="D41" s="1247" t="s">
        <v>46</v>
      </c>
      <c r="E41" s="1248">
        <v>0.83333333333333337</v>
      </c>
      <c r="F41" s="1282" t="s">
        <v>27</v>
      </c>
      <c r="G41" s="1277">
        <v>2</v>
      </c>
      <c r="H41" s="1278">
        <v>0</v>
      </c>
      <c r="I41" s="1282" t="s">
        <v>31</v>
      </c>
      <c r="J41" s="50">
        <v>3</v>
      </c>
      <c r="K41" s="50"/>
      <c r="M41" s="2022"/>
      <c r="N41" s="2000" t="s">
        <v>33</v>
      </c>
      <c r="O41" s="1308">
        <v>2</v>
      </c>
      <c r="P41" s="1262"/>
      <c r="Q41" s="1262"/>
      <c r="R41" s="1262"/>
      <c r="S41" s="1262"/>
      <c r="T41" s="1262"/>
      <c r="U41" s="1262"/>
      <c r="V41" s="1262"/>
      <c r="W41" s="1262"/>
      <c r="X41" s="1262"/>
      <c r="Y41" s="1262"/>
      <c r="Z41" s="1262"/>
      <c r="AA41" s="1272"/>
      <c r="AB41" s="1272"/>
      <c r="AC41" s="1272"/>
      <c r="AD41" s="1272"/>
      <c r="AE41" s="1272"/>
      <c r="AF41" s="1272"/>
    </row>
    <row r="42" spans="1:32" x14ac:dyDescent="0.25">
      <c r="A42" s="1245">
        <v>28</v>
      </c>
      <c r="B42" s="1247" t="s">
        <v>62</v>
      </c>
      <c r="C42" s="1246" t="s">
        <v>13</v>
      </c>
      <c r="D42" s="1247" t="s">
        <v>46</v>
      </c>
      <c r="E42" s="1248">
        <v>0.70833333333333337</v>
      </c>
      <c r="F42" s="1282" t="s">
        <v>32</v>
      </c>
      <c r="G42" s="1277">
        <v>0</v>
      </c>
      <c r="H42" s="1278">
        <v>1</v>
      </c>
      <c r="I42" s="1282" t="s">
        <v>28</v>
      </c>
      <c r="J42" s="50">
        <v>3</v>
      </c>
      <c r="K42" s="50"/>
      <c r="M42" s="1262"/>
      <c r="N42" s="54" t="s">
        <v>93</v>
      </c>
      <c r="O42" s="58">
        <v>1</v>
      </c>
      <c r="P42" s="1262"/>
      <c r="Q42" s="1262"/>
      <c r="R42" s="1262"/>
      <c r="S42" s="1262"/>
      <c r="T42" s="1262"/>
      <c r="U42" s="1262"/>
      <c r="V42" s="1262"/>
      <c r="W42" s="1262"/>
      <c r="X42" s="1262"/>
      <c r="Y42" s="1262"/>
      <c r="Z42" s="1262"/>
      <c r="AA42" s="1272"/>
      <c r="AB42" s="2026" t="s">
        <v>15</v>
      </c>
      <c r="AC42" s="2026"/>
      <c r="AD42" s="2026"/>
      <c r="AE42" s="2026"/>
      <c r="AF42" s="2026"/>
    </row>
    <row r="43" spans="1:32" ht="15" customHeight="1" thickBot="1" x14ac:dyDescent="0.3">
      <c r="A43" s="1245">
        <v>43</v>
      </c>
      <c r="B43" s="1247" t="s">
        <v>62</v>
      </c>
      <c r="C43" s="1246" t="s">
        <v>42</v>
      </c>
      <c r="D43" s="1247" t="s">
        <v>50</v>
      </c>
      <c r="E43" s="1248">
        <v>0.66666666666666663</v>
      </c>
      <c r="F43" s="1285" t="s">
        <v>32</v>
      </c>
      <c r="G43" s="1277">
        <v>0</v>
      </c>
      <c r="H43" s="1278">
        <v>2</v>
      </c>
      <c r="I43" s="1285" t="s">
        <v>27</v>
      </c>
      <c r="J43" s="51">
        <v>0</v>
      </c>
      <c r="K43" s="51"/>
      <c r="M43" s="1262"/>
      <c r="N43" s="1262"/>
      <c r="O43" s="1262"/>
      <c r="P43" s="1262"/>
      <c r="Q43" s="1262"/>
      <c r="R43" s="1262"/>
      <c r="S43" s="1262"/>
      <c r="T43" s="1262"/>
      <c r="U43" s="1262"/>
      <c r="V43" s="1262"/>
      <c r="W43" s="1262"/>
      <c r="X43" s="1272"/>
      <c r="Y43" s="1272"/>
      <c r="Z43" s="1272"/>
      <c r="AA43" s="1272"/>
      <c r="AB43" s="2038"/>
      <c r="AC43" s="2038"/>
      <c r="AD43" s="2038"/>
      <c r="AE43" s="2038"/>
      <c r="AF43" s="2038"/>
    </row>
    <row r="44" spans="1:32" ht="15" customHeight="1" x14ac:dyDescent="0.25">
      <c r="A44" s="1245">
        <v>44</v>
      </c>
      <c r="B44" s="1247" t="s">
        <v>62</v>
      </c>
      <c r="C44" s="1246" t="s">
        <v>42</v>
      </c>
      <c r="D44" s="1247" t="s">
        <v>50</v>
      </c>
      <c r="E44" s="1248">
        <v>0.66666666666666663</v>
      </c>
      <c r="F44" s="1282" t="s">
        <v>28</v>
      </c>
      <c r="G44" s="1277">
        <v>1</v>
      </c>
      <c r="H44" s="1278">
        <v>1</v>
      </c>
      <c r="I44" s="1282" t="s">
        <v>31</v>
      </c>
      <c r="J44" s="50">
        <v>0</v>
      </c>
      <c r="K44" s="50"/>
      <c r="M44" s="1273"/>
      <c r="N44" s="1273"/>
      <c r="O44" s="1273"/>
      <c r="P44" s="1273"/>
      <c r="Q44" s="1273"/>
      <c r="R44" s="1273"/>
      <c r="S44" s="1273"/>
      <c r="T44" s="1273"/>
      <c r="U44" s="1273"/>
      <c r="V44" s="1273"/>
      <c r="W44" s="1273"/>
      <c r="X44" s="1274"/>
      <c r="Y44" s="1274"/>
      <c r="Z44" s="1274"/>
      <c r="AA44" s="1274"/>
      <c r="AB44" s="2025" t="s">
        <v>71</v>
      </c>
      <c r="AC44" s="2025"/>
      <c r="AD44" s="2025"/>
      <c r="AE44" s="2025"/>
      <c r="AF44" s="2025"/>
    </row>
    <row r="45" spans="1:32" ht="16.5" thickBot="1" x14ac:dyDescent="0.3">
      <c r="A45" s="1245"/>
      <c r="B45" s="1247"/>
      <c r="C45" s="1246"/>
      <c r="D45" s="1247"/>
      <c r="E45" s="1248"/>
      <c r="F45" s="1276"/>
      <c r="G45" s="1276"/>
      <c r="H45" s="1276"/>
      <c r="I45" s="1276"/>
      <c r="J45" s="56">
        <f>SUM(J39:J44)</f>
        <v>9</v>
      </c>
      <c r="K45" s="56"/>
      <c r="M45" s="1274"/>
      <c r="N45" s="2040" t="s">
        <v>98</v>
      </c>
      <c r="O45" s="2040"/>
      <c r="P45" s="2040"/>
      <c r="Q45" s="2040"/>
      <c r="R45" s="1274"/>
      <c r="S45" s="1274"/>
      <c r="T45" s="1274"/>
      <c r="U45" s="1274"/>
      <c r="V45" s="1274"/>
      <c r="W45" s="1274"/>
      <c r="X45" s="1274"/>
      <c r="Y45" s="1274"/>
      <c r="Z45" s="1274"/>
      <c r="AA45" s="1274"/>
      <c r="AB45" s="2039"/>
      <c r="AC45" s="2039"/>
      <c r="AD45" s="2039"/>
      <c r="AE45" s="2039"/>
      <c r="AF45" s="2039"/>
    </row>
    <row r="46" spans="1:32" ht="15.75" thickBot="1" x14ac:dyDescent="0.3">
      <c r="A46" s="1245">
        <v>13</v>
      </c>
      <c r="B46" s="1247" t="s">
        <v>58</v>
      </c>
      <c r="C46" s="1246" t="s">
        <v>29</v>
      </c>
      <c r="D46" s="1247" t="s">
        <v>30</v>
      </c>
      <c r="E46" s="1248">
        <v>0.70833333333333337</v>
      </c>
      <c r="F46" s="1282" t="s">
        <v>33</v>
      </c>
      <c r="G46" s="1277">
        <v>3</v>
      </c>
      <c r="H46" s="1278">
        <v>0</v>
      </c>
      <c r="I46" s="1282" t="s">
        <v>34</v>
      </c>
      <c r="J46" s="50">
        <v>5</v>
      </c>
      <c r="K46" s="50"/>
      <c r="M46" s="1271"/>
      <c r="N46" s="2033">
        <f>SUM(L60)</f>
        <v>87</v>
      </c>
      <c r="O46" s="2034"/>
      <c r="P46" s="2034"/>
      <c r="Q46" s="2035"/>
      <c r="V46" s="1271"/>
      <c r="W46" s="1271"/>
      <c r="X46" s="1271"/>
      <c r="Y46" s="1271"/>
      <c r="Z46" s="1271"/>
      <c r="AA46" s="1271"/>
    </row>
    <row r="47" spans="1:32" x14ac:dyDescent="0.25">
      <c r="A47" s="1245">
        <v>14</v>
      </c>
      <c r="B47" s="1247" t="s">
        <v>58</v>
      </c>
      <c r="C47" s="1246" t="s">
        <v>29</v>
      </c>
      <c r="D47" s="1247" t="s">
        <v>30</v>
      </c>
      <c r="E47" s="1248">
        <v>0.83333333333333337</v>
      </c>
      <c r="F47" s="1282" t="s">
        <v>35</v>
      </c>
      <c r="G47" s="1277">
        <v>0</v>
      </c>
      <c r="H47" s="1278">
        <v>4</v>
      </c>
      <c r="I47" s="1282" t="s">
        <v>36</v>
      </c>
      <c r="J47" s="50">
        <v>3</v>
      </c>
      <c r="K47" s="50"/>
    </row>
    <row r="48" spans="1:32" ht="16.5" thickBot="1" x14ac:dyDescent="0.3">
      <c r="A48" s="1245">
        <v>29</v>
      </c>
      <c r="B48" s="1247" t="s">
        <v>58</v>
      </c>
      <c r="C48" s="1246" t="s">
        <v>13</v>
      </c>
      <c r="D48" s="1247" t="s">
        <v>46</v>
      </c>
      <c r="E48" s="1248">
        <v>0.58333333333333337</v>
      </c>
      <c r="F48" s="1282" t="s">
        <v>33</v>
      </c>
      <c r="G48" s="1277">
        <v>2</v>
      </c>
      <c r="H48" s="1278">
        <v>0</v>
      </c>
      <c r="I48" s="1282" t="s">
        <v>35</v>
      </c>
      <c r="J48" s="50">
        <v>3</v>
      </c>
      <c r="K48" s="50"/>
      <c r="M48" s="1261"/>
      <c r="N48" s="2040" t="s">
        <v>97</v>
      </c>
      <c r="O48" s="2040"/>
      <c r="P48" s="2040"/>
      <c r="Q48" s="2040"/>
      <c r="S48" s="2041" t="s">
        <v>96</v>
      </c>
      <c r="T48" s="2041"/>
    </row>
    <row r="49" spans="1:20" ht="15.75" thickBot="1" x14ac:dyDescent="0.3">
      <c r="A49" s="1245">
        <v>30</v>
      </c>
      <c r="B49" s="1247" t="s">
        <v>58</v>
      </c>
      <c r="C49" s="1246" t="s">
        <v>22</v>
      </c>
      <c r="D49" s="1247" t="s">
        <v>47</v>
      </c>
      <c r="E49" s="1248">
        <v>0.58333333333333337</v>
      </c>
      <c r="F49" s="1282" t="s">
        <v>36</v>
      </c>
      <c r="G49" s="1277">
        <v>1</v>
      </c>
      <c r="H49" s="1278">
        <v>0</v>
      </c>
      <c r="I49" s="1282" t="s">
        <v>34</v>
      </c>
      <c r="J49" s="50">
        <v>3</v>
      </c>
      <c r="K49" s="50"/>
      <c r="N49" s="2033">
        <f>SUM(O14,O18,O22,O26,O30,O34,O38,O42,T40,T32,T24,T16,Y20,Y36,AD27,AD39)</f>
        <v>30</v>
      </c>
      <c r="O49" s="2034"/>
      <c r="P49" s="2034"/>
      <c r="Q49" s="2035"/>
      <c r="S49" s="2033">
        <f>SUM(N49,N46)</f>
        <v>117</v>
      </c>
      <c r="T49" s="2035"/>
    </row>
    <row r="50" spans="1:20" x14ac:dyDescent="0.25">
      <c r="A50" s="1245">
        <v>45</v>
      </c>
      <c r="B50" s="1247" t="s">
        <v>58</v>
      </c>
      <c r="C50" s="1246" t="s">
        <v>1</v>
      </c>
      <c r="D50" s="1247" t="s">
        <v>51</v>
      </c>
      <c r="E50" s="1248">
        <v>0.83333333333333337</v>
      </c>
      <c r="F50" s="1282" t="s">
        <v>36</v>
      </c>
      <c r="G50" s="1277">
        <v>2</v>
      </c>
      <c r="H50" s="1278">
        <v>1</v>
      </c>
      <c r="I50" s="1282" t="s">
        <v>33</v>
      </c>
      <c r="J50" s="50">
        <v>0</v>
      </c>
      <c r="K50" s="50"/>
      <c r="L50" s="1271"/>
      <c r="M50" s="50"/>
    </row>
    <row r="51" spans="1:20" x14ac:dyDescent="0.25">
      <c r="A51" s="1245">
        <v>46</v>
      </c>
      <c r="B51" s="1247" t="s">
        <v>58</v>
      </c>
      <c r="C51" s="1246" t="s">
        <v>1</v>
      </c>
      <c r="D51" s="1247" t="s">
        <v>51</v>
      </c>
      <c r="E51" s="1248">
        <v>0.83333333333333337</v>
      </c>
      <c r="F51" s="1282" t="s">
        <v>34</v>
      </c>
      <c r="G51" s="1277">
        <v>1</v>
      </c>
      <c r="H51" s="1278">
        <v>1</v>
      </c>
      <c r="I51" s="1282" t="s">
        <v>35</v>
      </c>
      <c r="J51" s="50">
        <v>0</v>
      </c>
      <c r="K51" s="50"/>
      <c r="L51" s="1271"/>
      <c r="M51" s="50"/>
      <c r="N51" s="1271"/>
    </row>
    <row r="52" spans="1:20" x14ac:dyDescent="0.25">
      <c r="A52" s="1245"/>
      <c r="B52" s="1247"/>
      <c r="C52" s="1246"/>
      <c r="D52" s="1247"/>
      <c r="E52" s="1248"/>
      <c r="F52" s="1276"/>
      <c r="G52" s="1276"/>
      <c r="H52" s="1276"/>
      <c r="I52" s="1276"/>
      <c r="J52" s="56">
        <f>SUM(J46:J51)</f>
        <v>14</v>
      </c>
      <c r="K52" s="56"/>
      <c r="L52" s="1271"/>
      <c r="M52" s="50"/>
      <c r="N52" s="1271"/>
    </row>
    <row r="53" spans="1:20" x14ac:dyDescent="0.25">
      <c r="A53" s="1245">
        <v>15</v>
      </c>
      <c r="B53" s="1247" t="s">
        <v>63</v>
      </c>
      <c r="C53" s="1246" t="s">
        <v>37</v>
      </c>
      <c r="D53" s="1247" t="s">
        <v>38</v>
      </c>
      <c r="E53" s="1248">
        <v>0.70833333333333337</v>
      </c>
      <c r="F53" s="1282" t="s">
        <v>90</v>
      </c>
      <c r="G53" s="1277">
        <v>1</v>
      </c>
      <c r="H53" s="1278">
        <v>0</v>
      </c>
      <c r="I53" s="1282" t="s">
        <v>39</v>
      </c>
      <c r="J53" s="50">
        <v>0</v>
      </c>
      <c r="K53" s="50"/>
      <c r="L53" s="1271"/>
      <c r="M53" s="50"/>
      <c r="N53" s="1271"/>
    </row>
    <row r="54" spans="1:20" x14ac:dyDescent="0.25">
      <c r="A54" s="1245">
        <v>16</v>
      </c>
      <c r="B54" s="1247" t="s">
        <v>63</v>
      </c>
      <c r="C54" s="1246" t="s">
        <v>37</v>
      </c>
      <c r="D54" s="1247" t="s">
        <v>38</v>
      </c>
      <c r="E54" s="1248">
        <v>0.58333333333333337</v>
      </c>
      <c r="F54" s="1282" t="s">
        <v>40</v>
      </c>
      <c r="G54" s="1277">
        <v>2</v>
      </c>
      <c r="H54" s="1278">
        <v>0</v>
      </c>
      <c r="I54" s="1282" t="s">
        <v>41</v>
      </c>
      <c r="J54" s="50">
        <v>0</v>
      </c>
      <c r="K54" s="50"/>
      <c r="L54" s="1271"/>
      <c r="M54" s="1271"/>
      <c r="N54" s="1271"/>
    </row>
    <row r="55" spans="1:20" x14ac:dyDescent="0.25">
      <c r="A55" s="1245">
        <v>31</v>
      </c>
      <c r="B55" s="1247" t="s">
        <v>63</v>
      </c>
      <c r="C55" s="1246" t="s">
        <v>22</v>
      </c>
      <c r="D55" s="1247" t="s">
        <v>47</v>
      </c>
      <c r="E55" s="1248">
        <v>0.83333333333333337</v>
      </c>
      <c r="F55" s="1282" t="s">
        <v>90</v>
      </c>
      <c r="G55" s="1277">
        <v>1</v>
      </c>
      <c r="H55" s="1278">
        <v>2</v>
      </c>
      <c r="I55" s="1282" t="s">
        <v>40</v>
      </c>
      <c r="J55" s="50">
        <v>3</v>
      </c>
      <c r="K55" s="50"/>
    </row>
    <row r="56" spans="1:20" x14ac:dyDescent="0.25">
      <c r="A56" s="1245">
        <v>32</v>
      </c>
      <c r="B56" s="1247" t="s">
        <v>63</v>
      </c>
      <c r="C56" s="1246" t="s">
        <v>22</v>
      </c>
      <c r="D56" s="1247" t="s">
        <v>47</v>
      </c>
      <c r="E56" s="1248">
        <v>0.70833333333333337</v>
      </c>
      <c r="F56" s="1282" t="s">
        <v>41</v>
      </c>
      <c r="G56" s="1277">
        <v>1</v>
      </c>
      <c r="H56" s="1278">
        <v>2</v>
      </c>
      <c r="I56" s="1282" t="s">
        <v>39</v>
      </c>
      <c r="J56" s="50">
        <v>0</v>
      </c>
      <c r="K56" s="50"/>
    </row>
    <row r="57" spans="1:20" x14ac:dyDescent="0.25">
      <c r="A57" s="1245">
        <v>47</v>
      </c>
      <c r="B57" s="1247" t="s">
        <v>63</v>
      </c>
      <c r="C57" s="1246" t="s">
        <v>1</v>
      </c>
      <c r="D57" s="1247" t="s">
        <v>51</v>
      </c>
      <c r="E57" s="1248">
        <v>0.66666666666666663</v>
      </c>
      <c r="F57" s="1282" t="s">
        <v>41</v>
      </c>
      <c r="G57" s="1277">
        <v>0</v>
      </c>
      <c r="H57" s="1278">
        <v>1</v>
      </c>
      <c r="I57" s="1282" t="s">
        <v>90</v>
      </c>
      <c r="J57" s="50">
        <v>5</v>
      </c>
      <c r="K57" s="50"/>
      <c r="O57" s="41"/>
    </row>
    <row r="58" spans="1:20" x14ac:dyDescent="0.25">
      <c r="A58" s="1249">
        <v>48</v>
      </c>
      <c r="B58" s="1250" t="s">
        <v>63</v>
      </c>
      <c r="C58" s="1250" t="s">
        <v>1</v>
      </c>
      <c r="D58" s="1251" t="s">
        <v>51</v>
      </c>
      <c r="E58" s="1252">
        <v>0.66666666666666663</v>
      </c>
      <c r="F58" s="1279" t="s">
        <v>39</v>
      </c>
      <c r="G58" s="1280">
        <v>0</v>
      </c>
      <c r="H58" s="1281">
        <v>0</v>
      </c>
      <c r="I58" s="1282" t="s">
        <v>40</v>
      </c>
      <c r="J58" s="50">
        <v>0</v>
      </c>
      <c r="K58" s="50"/>
    </row>
    <row r="59" spans="1:20" ht="15.75" thickBot="1" x14ac:dyDescent="0.3">
      <c r="J59" s="56">
        <f>SUM(J53:J58)</f>
        <v>8</v>
      </c>
      <c r="K59" s="56"/>
    </row>
    <row r="60" spans="1:20" ht="15.75" thickBot="1" x14ac:dyDescent="0.3">
      <c r="H60" s="2036" t="s">
        <v>95</v>
      </c>
      <c r="I60" s="2037"/>
      <c r="J60" s="56">
        <f>SUM(J59,J52,J45,J38,J31,J24,J17,J10)</f>
        <v>87</v>
      </c>
      <c r="K60" s="55">
        <f>SUM(K10,K17,K24,K31,K38,K45,K52,K59)</f>
        <v>0</v>
      </c>
      <c r="L60" s="57">
        <f>SUM(K60,J60)</f>
        <v>87</v>
      </c>
    </row>
  </sheetData>
  <mergeCells count="36">
    <mergeCell ref="N49:Q49"/>
    <mergeCell ref="S49:T49"/>
    <mergeCell ref="H60:I60"/>
    <mergeCell ref="M40:M41"/>
    <mergeCell ref="AB42:AF43"/>
    <mergeCell ref="AB44:AF45"/>
    <mergeCell ref="N45:Q45"/>
    <mergeCell ref="N46:Q46"/>
    <mergeCell ref="N48:Q48"/>
    <mergeCell ref="S48:T48"/>
    <mergeCell ref="M32:M33"/>
    <mergeCell ref="AB33:AD34"/>
    <mergeCell ref="W34:W35"/>
    <mergeCell ref="M36:M37"/>
    <mergeCell ref="AB37:AB38"/>
    <mergeCell ref="R38:R39"/>
    <mergeCell ref="R30:R31"/>
    <mergeCell ref="W8:Y9"/>
    <mergeCell ref="AB8:AD9"/>
    <mergeCell ref="M12:M13"/>
    <mergeCell ref="R14:R15"/>
    <mergeCell ref="M16:M17"/>
    <mergeCell ref="W18:W19"/>
    <mergeCell ref="M8:O9"/>
    <mergeCell ref="P8:P9"/>
    <mergeCell ref="R8:T9"/>
    <mergeCell ref="M20:M21"/>
    <mergeCell ref="R22:R23"/>
    <mergeCell ref="M24:M25"/>
    <mergeCell ref="AB25:AB26"/>
    <mergeCell ref="M28:M29"/>
    <mergeCell ref="A1:I2"/>
    <mergeCell ref="J1:J2"/>
    <mergeCell ref="K1:K2"/>
    <mergeCell ref="C3:D3"/>
    <mergeCell ref="M3:R4"/>
  </mergeCells>
  <conditionalFormatting sqref="A5:E5">
    <cfRule type="expression" dxfId="1487" priority="114">
      <formula>IF($X8=1,1,0)</formula>
    </cfRule>
  </conditionalFormatting>
  <conditionalFormatting sqref="A39:E39">
    <cfRule type="expression" dxfId="1486" priority="115">
      <formula>IF($X34=1,1,0)</formula>
    </cfRule>
  </conditionalFormatting>
  <conditionalFormatting sqref="A6:E6 A7:D7 A8:E9">
    <cfRule type="expression" dxfId="1485" priority="116">
      <formula>IF(#REF!=1,1,0)</formula>
    </cfRule>
  </conditionalFormatting>
  <conditionalFormatting sqref="A13:E16">
    <cfRule type="expression" dxfId="1484" priority="117">
      <formula>IF(#REF!=1,1,0)</formula>
    </cfRule>
  </conditionalFormatting>
  <conditionalFormatting sqref="A20:E21 A22:D23">
    <cfRule type="expression" dxfId="1483" priority="118">
      <formula>IF(#REF!=1,1,0)</formula>
    </cfRule>
  </conditionalFormatting>
  <conditionalFormatting sqref="C27:E27 A27 A28:E30">
    <cfRule type="expression" dxfId="1482" priority="119">
      <formula>IF(#REF!=1,1,0)</formula>
    </cfRule>
  </conditionalFormatting>
  <conditionalFormatting sqref="A34:D35 A36:E37">
    <cfRule type="expression" dxfId="1481" priority="120">
      <formula>IF(#REF!=1,1,0)</formula>
    </cfRule>
  </conditionalFormatting>
  <conditionalFormatting sqref="A41:D44">
    <cfRule type="expression" dxfId="1480" priority="121">
      <formula>IF(#REF!=1,1,0)</formula>
    </cfRule>
  </conditionalFormatting>
  <conditionalFormatting sqref="A48:E51">
    <cfRule type="expression" dxfId="1479" priority="122">
      <formula>IF(#REF!=1,1,0)</formula>
    </cfRule>
  </conditionalFormatting>
  <conditionalFormatting sqref="E7 A41:D41 A12:E13">
    <cfRule type="expression" dxfId="1478" priority="113">
      <formula>IF($Y7=1,1,0)</formula>
    </cfRule>
  </conditionalFormatting>
  <conditionalFormatting sqref="E27">
    <cfRule type="expression" dxfId="1477" priority="112">
      <formula>IF(#REF!=1,1,0)</formula>
    </cfRule>
  </conditionalFormatting>
  <conditionalFormatting sqref="A40:E40">
    <cfRule type="expression" dxfId="1476" priority="111">
      <formula>IF($Y40=1,1,0)</formula>
    </cfRule>
  </conditionalFormatting>
  <conditionalFormatting sqref="A19:E21 A18:D18 A14:E17 A24:E25 A22:D23 A27:E33 A36:E38 A26:D26 E34:E35">
    <cfRule type="expression" dxfId="1475" priority="110">
      <formula>IF($X14=1,1,0)</formula>
    </cfRule>
  </conditionalFormatting>
  <conditionalFormatting sqref="E28">
    <cfRule type="expression" dxfId="1474" priority="109">
      <formula>IF(#REF!=1,1,0)</formula>
    </cfRule>
  </conditionalFormatting>
  <conditionalFormatting sqref="E41">
    <cfRule type="expression" dxfId="1473" priority="108">
      <formula>IF($Y41=1,1,0)</formula>
    </cfRule>
  </conditionalFormatting>
  <conditionalFormatting sqref="E42">
    <cfRule type="expression" dxfId="1472" priority="107">
      <formula>IF($X37=1,1,0)</formula>
    </cfRule>
  </conditionalFormatting>
  <conditionalFormatting sqref="E22">
    <cfRule type="expression" dxfId="1471" priority="106">
      <formula>IF(#REF!=1,1,0)</formula>
    </cfRule>
  </conditionalFormatting>
  <conditionalFormatting sqref="E23">
    <cfRule type="expression" dxfId="1470" priority="105">
      <formula>IF(#REF!=1,1,0)</formula>
    </cfRule>
  </conditionalFormatting>
  <conditionalFormatting sqref="E29">
    <cfRule type="expression" dxfId="1469" priority="104">
      <formula>IF(#REF!=1,1,0)</formula>
    </cfRule>
  </conditionalFormatting>
  <conditionalFormatting sqref="E30">
    <cfRule type="expression" dxfId="1468" priority="103">
      <formula>IF(#REF!=1,1,0)</formula>
    </cfRule>
  </conditionalFormatting>
  <conditionalFormatting sqref="E43">
    <cfRule type="expression" dxfId="1467" priority="102">
      <formula>IF(#REF!=1,1,0)</formula>
    </cfRule>
  </conditionalFormatting>
  <conditionalFormatting sqref="E44">
    <cfRule type="expression" dxfId="1466" priority="101">
      <formula>IF(#REF!=1,1,0)</formula>
    </cfRule>
  </conditionalFormatting>
  <conditionalFormatting sqref="E57">
    <cfRule type="expression" dxfId="1465" priority="100">
      <formula>IF(#REF!=1,1,0)</formula>
    </cfRule>
  </conditionalFormatting>
  <conditionalFormatting sqref="A4:E4 A55:D58 A45:E54 A11:E11 A42:D42 E55:E56 E58">
    <cfRule type="expression" dxfId="1464" priority="123">
      <formula>IF(#REF!=1,1,0)</formula>
    </cfRule>
  </conditionalFormatting>
  <conditionalFormatting sqref="A43:D44">
    <cfRule type="expression" dxfId="1463" priority="124">
      <formula>IF($AD44=1,1,0)</formula>
    </cfRule>
  </conditionalFormatting>
  <conditionalFormatting sqref="G4:G9 G11:G16 G18:G23 G25:G30 G32:G37 G39:G44 G46:G51 G53:G58">
    <cfRule type="expression" dxfId="1462" priority="97" stopIfTrue="1">
      <formula>IF(AND($F4&gt;$G4,ISNUMBER($F4),ISNUMBER($G4)),1,0)</formula>
    </cfRule>
  </conditionalFormatting>
  <conditionalFormatting sqref="H4:H9 H11:H16 H18:H23 H25:H30 H32:H37 H39:H44 H46:H51 H53:H58">
    <cfRule type="expression" dxfId="1461" priority="98" stopIfTrue="1">
      <formula>IF(AND($F4&lt;$G4,ISNUMBER($F4),ISNUMBER($G4)),1,0)</formula>
    </cfRule>
  </conditionalFormatting>
  <conditionalFormatting sqref="F58">
    <cfRule type="expression" dxfId="1460" priority="99">
      <formula>IF(#REF!=1,1,0)</formula>
    </cfRule>
  </conditionalFormatting>
  <conditionalFormatting sqref="O12">
    <cfRule type="expression" dxfId="1459" priority="91" stopIfTrue="1">
      <formula>IF(AND($AW19&gt;$AW20,ISNUMBER($AW19),ISNUMBER($AW20)),1,0)</formula>
    </cfRule>
  </conditionalFormatting>
  <conditionalFormatting sqref="O13">
    <cfRule type="expression" dxfId="1458" priority="92" stopIfTrue="1">
      <formula>IF(AND($AW19&lt;$AW20,ISNUMBER($AW19),ISNUMBER($AW20)),1,0)</formula>
    </cfRule>
  </conditionalFormatting>
  <conditionalFormatting sqref="N12">
    <cfRule type="expression" dxfId="1457" priority="93" stopIfTrue="1">
      <formula>IF($AV19=$S60,1,0)</formula>
    </cfRule>
    <cfRule type="expression" dxfId="1456" priority="94" stopIfTrue="1">
      <formula>IF($AV20=$S60,1,0)</formula>
    </cfRule>
  </conditionalFormatting>
  <conditionalFormatting sqref="N13">
    <cfRule type="expression" dxfId="1455" priority="95" stopIfTrue="1">
      <formula>IF($AV20=$S60,1,0)</formula>
    </cfRule>
    <cfRule type="expression" dxfId="1454" priority="96" stopIfTrue="1">
      <formula>IF($AV19=$S60,1,0)</formula>
    </cfRule>
  </conditionalFormatting>
  <conditionalFormatting sqref="O16">
    <cfRule type="expression" dxfId="1453" priority="85" stopIfTrue="1">
      <formula>IF(AND($AV23&gt;$AV24,ISNUMBER($AV23),ISNUMBER($AV24)),1,0)</formula>
    </cfRule>
  </conditionalFormatting>
  <conditionalFormatting sqref="O17">
    <cfRule type="expression" dxfId="1452" priority="86" stopIfTrue="1">
      <formula>IF(AND($AV23&lt;$AV24,ISNUMBER($AV23),ISNUMBER($AV24)),1,0)</formula>
    </cfRule>
  </conditionalFormatting>
  <conditionalFormatting sqref="N16">
    <cfRule type="expression" dxfId="1451" priority="87" stopIfTrue="1">
      <formula>IF($AU23=$S61,1,0)</formula>
    </cfRule>
    <cfRule type="expression" dxfId="1450" priority="88" stopIfTrue="1">
      <formula>IF($AU24=$S61,1,0)</formula>
    </cfRule>
  </conditionalFormatting>
  <conditionalFormatting sqref="N17">
    <cfRule type="expression" dxfId="1449" priority="89" stopIfTrue="1">
      <formula>IF($AU24=$S61,1,0)</formula>
    </cfRule>
    <cfRule type="expression" dxfId="1448" priority="90" stopIfTrue="1">
      <formula>IF($AU23=$S61,1,0)</formula>
    </cfRule>
  </conditionalFormatting>
  <conditionalFormatting sqref="O20">
    <cfRule type="expression" dxfId="1447" priority="79" stopIfTrue="1">
      <formula>IF(AND($AV27&gt;$AV28,ISNUMBER($AV27),ISNUMBER($AV28)),1,0)</formula>
    </cfRule>
  </conditionalFormatting>
  <conditionalFormatting sqref="O21">
    <cfRule type="expression" dxfId="1446" priority="80" stopIfTrue="1">
      <formula>IF(AND($AV27&lt;$AV28,ISNUMBER($AV27),ISNUMBER($AV28)),1,0)</formula>
    </cfRule>
  </conditionalFormatting>
  <conditionalFormatting sqref="N20">
    <cfRule type="expression" dxfId="1445" priority="81" stopIfTrue="1">
      <formula>IF($AU27=$S64,1,0)</formula>
    </cfRule>
    <cfRule type="expression" dxfId="1444" priority="82" stopIfTrue="1">
      <formula>IF($AU28=$S64,1,0)</formula>
    </cfRule>
  </conditionalFormatting>
  <conditionalFormatting sqref="N21">
    <cfRule type="expression" dxfId="1443" priority="83" stopIfTrue="1">
      <formula>IF($AU28=$S64,1,0)</formula>
    </cfRule>
    <cfRule type="expression" dxfId="1442" priority="84" stopIfTrue="1">
      <formula>IF($AU27=$S64,1,0)</formula>
    </cfRule>
  </conditionalFormatting>
  <conditionalFormatting sqref="O24">
    <cfRule type="expression" dxfId="1441" priority="73" stopIfTrue="1">
      <formula>IF(AND($AV31&gt;$AV32,ISNUMBER($AV31),ISNUMBER($AV32)),1,0)</formula>
    </cfRule>
  </conditionalFormatting>
  <conditionalFormatting sqref="O25">
    <cfRule type="expression" dxfId="1440" priority="74" stopIfTrue="1">
      <formula>IF(AND($AV31&lt;$AV32,ISNUMBER($AV31),ISNUMBER($AV32)),1,0)</formula>
    </cfRule>
  </conditionalFormatting>
  <conditionalFormatting sqref="N24">
    <cfRule type="expression" dxfId="1439" priority="75" stopIfTrue="1">
      <formula>IF($AU31=$S65,1,0)</formula>
    </cfRule>
    <cfRule type="expression" dxfId="1438" priority="76" stopIfTrue="1">
      <formula>IF($AU32=$S65,1,0)</formula>
    </cfRule>
  </conditionalFormatting>
  <conditionalFormatting sqref="N25">
    <cfRule type="expression" dxfId="1437" priority="77" stopIfTrue="1">
      <formula>IF($AU32=$S65,1,0)</formula>
    </cfRule>
    <cfRule type="expression" dxfId="1436" priority="78" stopIfTrue="1">
      <formula>IF($AU31=$S65,1,0)</formula>
    </cfRule>
  </conditionalFormatting>
  <conditionalFormatting sqref="O28">
    <cfRule type="expression" dxfId="1435" priority="67" stopIfTrue="1">
      <formula>IF(AND($AV35&gt;$AV36,ISNUMBER($AV35),ISNUMBER($AV36)),1,0)</formula>
    </cfRule>
  </conditionalFormatting>
  <conditionalFormatting sqref="O29">
    <cfRule type="expression" dxfId="1434" priority="68" stopIfTrue="1">
      <formula>IF(AND($AV35&lt;$AV36,ISNUMBER($AV35),ISNUMBER($AV36)),1,0)</formula>
    </cfRule>
  </conditionalFormatting>
  <conditionalFormatting sqref="N28">
    <cfRule type="expression" dxfId="1433" priority="69" stopIfTrue="1">
      <formula>IF($AU35=$S62,1,0)</formula>
    </cfRule>
    <cfRule type="expression" dxfId="1432" priority="70" stopIfTrue="1">
      <formula>IF($AU36=$S62,1,0)</formula>
    </cfRule>
  </conditionalFormatting>
  <conditionalFormatting sqref="N29">
    <cfRule type="expression" dxfId="1431" priority="71" stopIfTrue="1">
      <formula>IF($AU36=$S62,1,0)</formula>
    </cfRule>
    <cfRule type="expression" dxfId="1430" priority="72" stopIfTrue="1">
      <formula>IF($AU35=$S62,1,0)</formula>
    </cfRule>
  </conditionalFormatting>
  <conditionalFormatting sqref="O32">
    <cfRule type="expression" dxfId="1429" priority="61" stopIfTrue="1">
      <formula>IF(AND($AV39&gt;$AV40,ISNUMBER($AV39),ISNUMBER($AV40)),1,0)</formula>
    </cfRule>
  </conditionalFormatting>
  <conditionalFormatting sqref="O33">
    <cfRule type="expression" dxfId="1428" priority="62" stopIfTrue="1">
      <formula>IF(AND($AV39&lt;$AV40,ISNUMBER($AV39),ISNUMBER($AV40)),1,0)</formula>
    </cfRule>
  </conditionalFormatting>
  <conditionalFormatting sqref="N32">
    <cfRule type="expression" dxfId="1427" priority="63" stopIfTrue="1">
      <formula>IF($AU39=$S63,1,0)</formula>
    </cfRule>
    <cfRule type="expression" dxfId="1426" priority="64" stopIfTrue="1">
      <formula>IF($AU40=$S63,1,0)</formula>
    </cfRule>
  </conditionalFormatting>
  <conditionalFormatting sqref="N33">
    <cfRule type="expression" dxfId="1425" priority="65" stopIfTrue="1">
      <formula>IF($AU40=$S63,1,0)</formula>
    </cfRule>
    <cfRule type="expression" dxfId="1424" priority="66" stopIfTrue="1">
      <formula>IF($AU39=$S63,1,0)</formula>
    </cfRule>
  </conditionalFormatting>
  <conditionalFormatting sqref="O36">
    <cfRule type="expression" dxfId="1423" priority="55" stopIfTrue="1">
      <formula>IF(AND($AV43&gt;$AV44,ISNUMBER($AV43),ISNUMBER($AV44)),1,0)</formula>
    </cfRule>
  </conditionalFormatting>
  <conditionalFormatting sqref="O37">
    <cfRule type="expression" dxfId="1422" priority="56" stopIfTrue="1">
      <formula>IF(AND($AV43&lt;$AV44,ISNUMBER($AV43),ISNUMBER($AV44)),1,0)</formula>
    </cfRule>
  </conditionalFormatting>
  <conditionalFormatting sqref="N36">
    <cfRule type="expression" dxfId="1421" priority="57" stopIfTrue="1">
      <formula>IF($AU43=$S66,1,0)</formula>
    </cfRule>
    <cfRule type="expression" dxfId="1420" priority="58" stopIfTrue="1">
      <formula>IF($AU44=$S66,1,0)</formula>
    </cfRule>
  </conditionalFormatting>
  <conditionalFormatting sqref="N37">
    <cfRule type="expression" dxfId="1419" priority="59" stopIfTrue="1">
      <formula>IF($AU44=$S66,1,0)</formula>
    </cfRule>
    <cfRule type="expression" dxfId="1418" priority="60" stopIfTrue="1">
      <formula>IF($AU43=$S66,1,0)</formula>
    </cfRule>
  </conditionalFormatting>
  <conditionalFormatting sqref="O40">
    <cfRule type="expression" dxfId="1417" priority="49" stopIfTrue="1">
      <formula>IF(AND($AW47&gt;$AW48,ISNUMBER($AW47),ISNUMBER($AW48)),1,0)</formula>
    </cfRule>
  </conditionalFormatting>
  <conditionalFormatting sqref="O41">
    <cfRule type="expression" dxfId="1416" priority="50" stopIfTrue="1">
      <formula>IF(AND($AW47&lt;$AW48,ISNUMBER($AW47),ISNUMBER($AW48)),1,0)</formula>
    </cfRule>
  </conditionalFormatting>
  <conditionalFormatting sqref="N40">
    <cfRule type="expression" dxfId="1415" priority="51" stopIfTrue="1">
      <formula>IF($AV47=$S67,1,0)</formula>
    </cfRule>
    <cfRule type="expression" dxfId="1414" priority="52" stopIfTrue="1">
      <formula>IF($AV48=$S67,1,0)</formula>
    </cfRule>
  </conditionalFormatting>
  <conditionalFormatting sqref="N41">
    <cfRule type="expression" dxfId="1413" priority="53" stopIfTrue="1">
      <formula>IF($AV48=$S67,1,0)</formula>
    </cfRule>
    <cfRule type="expression" dxfId="1412" priority="54" stopIfTrue="1">
      <formula>IF($AV47=$S67,1,0)</formula>
    </cfRule>
  </conditionalFormatting>
  <conditionalFormatting sqref="T14">
    <cfRule type="expression" dxfId="1411" priority="43" stopIfTrue="1">
      <formula>IF(AND($BB21&gt;$BB22,ISNUMBER($BB21),ISNUMBER($BB22)),1,0)</formula>
    </cfRule>
  </conditionalFormatting>
  <conditionalFormatting sqref="T15">
    <cfRule type="expression" dxfId="1410" priority="44" stopIfTrue="1">
      <formula>IF(AND($BB21&lt;$BB22,ISNUMBER($BB21),ISNUMBER($BB22)),1,0)</formula>
    </cfRule>
  </conditionalFormatting>
  <conditionalFormatting sqref="S14">
    <cfRule type="expression" dxfId="1409" priority="45" stopIfTrue="1">
      <formula>IF($BA21=$S71,1,0)</formula>
    </cfRule>
    <cfRule type="expression" dxfId="1408" priority="46" stopIfTrue="1">
      <formula>IF($BA22=$S71,1,0)</formula>
    </cfRule>
  </conditionalFormatting>
  <conditionalFormatting sqref="S15">
    <cfRule type="expression" dxfId="1407" priority="47" stopIfTrue="1">
      <formula>IF($BA22=$S71,1,0)</formula>
    </cfRule>
    <cfRule type="expression" dxfId="1406" priority="48" stopIfTrue="1">
      <formula>IF($BA21=$S71,1,0)</formula>
    </cfRule>
  </conditionalFormatting>
  <conditionalFormatting sqref="T22">
    <cfRule type="expression" dxfId="1405" priority="37" stopIfTrue="1">
      <formula>IF(AND($BB29&gt;$BB30,ISNUMBER($BB29),ISNUMBER($BB30)),1,0)</formula>
    </cfRule>
  </conditionalFormatting>
  <conditionalFormatting sqref="T23">
    <cfRule type="expression" dxfId="1404" priority="38" stopIfTrue="1">
      <formula>IF(AND($BB29&lt;$BB30,ISNUMBER($BB29),ISNUMBER($BB30)),1,0)</formula>
    </cfRule>
  </conditionalFormatting>
  <conditionalFormatting sqref="S22">
    <cfRule type="expression" dxfId="1403" priority="39" stopIfTrue="1">
      <formula>IF($BA29=$S72,1,0)</formula>
    </cfRule>
    <cfRule type="expression" dxfId="1402" priority="40" stopIfTrue="1">
      <formula>IF($BA30=$S72,1,0)</formula>
    </cfRule>
  </conditionalFormatting>
  <conditionalFormatting sqref="S23">
    <cfRule type="expression" dxfId="1401" priority="41" stopIfTrue="1">
      <formula>IF($BA30=$S72,1,0)</formula>
    </cfRule>
    <cfRule type="expression" dxfId="1400" priority="42" stopIfTrue="1">
      <formula>IF($BA29=$S72,1,0)</formula>
    </cfRule>
  </conditionalFormatting>
  <conditionalFormatting sqref="T30">
    <cfRule type="expression" dxfId="1399" priority="31" stopIfTrue="1">
      <formula>IF(AND($BB37&gt;$BB38,ISNUMBER($BB37),ISNUMBER($BB38)),1,0)</formula>
    </cfRule>
  </conditionalFormatting>
  <conditionalFormatting sqref="T31">
    <cfRule type="expression" dxfId="1398" priority="32" stopIfTrue="1">
      <formula>IF(AND($BB37&lt;$BB38,ISNUMBER($BB37),ISNUMBER($BB38)),1,0)</formula>
    </cfRule>
  </conditionalFormatting>
  <conditionalFormatting sqref="S30">
    <cfRule type="expression" dxfId="1397" priority="33" stopIfTrue="1">
      <formula>IF($BA37=$S73,1,0)</formula>
    </cfRule>
    <cfRule type="expression" dxfId="1396" priority="34" stopIfTrue="1">
      <formula>IF($BA38=$S73,1,0)</formula>
    </cfRule>
  </conditionalFormatting>
  <conditionalFormatting sqref="S31">
    <cfRule type="expression" dxfId="1395" priority="35" stopIfTrue="1">
      <formula>IF($BA38=$S73,1,0)</formula>
    </cfRule>
    <cfRule type="expression" dxfId="1394" priority="36" stopIfTrue="1">
      <formula>IF($BA37=$S73,1,0)</formula>
    </cfRule>
  </conditionalFormatting>
  <conditionalFormatting sqref="T38">
    <cfRule type="expression" dxfId="1393" priority="25" stopIfTrue="1">
      <formula>IF(AND($BB45&gt;$BB46,ISNUMBER($BB45),ISNUMBER($BB46)),1,0)</formula>
    </cfRule>
  </conditionalFormatting>
  <conditionalFormatting sqref="T39">
    <cfRule type="expression" dxfId="1392" priority="26" stopIfTrue="1">
      <formula>IF(AND($BB45&lt;$BB46,ISNUMBER($BB45),ISNUMBER($BB46)),1,0)</formula>
    </cfRule>
  </conditionalFormatting>
  <conditionalFormatting sqref="S38">
    <cfRule type="expression" dxfId="1391" priority="27" stopIfTrue="1">
      <formula>IF($BA45=$S74,1,0)</formula>
    </cfRule>
    <cfRule type="expression" dxfId="1390" priority="28" stopIfTrue="1">
      <formula>IF($BA46=$S74,1,0)</formula>
    </cfRule>
  </conditionalFormatting>
  <conditionalFormatting sqref="S39">
    <cfRule type="expression" dxfId="1389" priority="29" stopIfTrue="1">
      <formula>IF($BA46=$S74,1,0)</formula>
    </cfRule>
    <cfRule type="expression" dxfId="1388" priority="30" stopIfTrue="1">
      <formula>IF($BA45=$S74,1,0)</formula>
    </cfRule>
  </conditionalFormatting>
  <conditionalFormatting sqref="Y18">
    <cfRule type="expression" dxfId="1387" priority="19" stopIfTrue="1">
      <formula>IF(AND($BH25&gt;$BH26,ISNUMBER($BH25),ISNUMBER($BH26)),1,0)</formula>
    </cfRule>
  </conditionalFormatting>
  <conditionalFormatting sqref="Y19">
    <cfRule type="expression" dxfId="1386" priority="20" stopIfTrue="1">
      <formula>IF(AND($BH25&lt;$BH26,ISNUMBER($BH25),ISNUMBER($BH26)),1,0)</formula>
    </cfRule>
  </conditionalFormatting>
  <conditionalFormatting sqref="X18">
    <cfRule type="expression" dxfId="1385" priority="21" stopIfTrue="1">
      <formula>IF($BG25=$S78,1,0)</formula>
    </cfRule>
    <cfRule type="expression" dxfId="1384" priority="22" stopIfTrue="1">
      <formula>IF($BG26=$S78,1,0)</formula>
    </cfRule>
  </conditionalFormatting>
  <conditionalFormatting sqref="X19">
    <cfRule type="expression" dxfId="1383" priority="23" stopIfTrue="1">
      <formula>IF($BG26=$S78,1,0)</formula>
    </cfRule>
    <cfRule type="expression" dxfId="1382" priority="24" stopIfTrue="1">
      <formula>IF($BG25=$S78,1,0)</formula>
    </cfRule>
  </conditionalFormatting>
  <conditionalFormatting sqref="Y34">
    <cfRule type="expression" dxfId="1381" priority="13" stopIfTrue="1">
      <formula>IF(AND($BH41&gt;$BH42,ISNUMBER($BH41),ISNUMBER($BH42)),1,0)</formula>
    </cfRule>
  </conditionalFormatting>
  <conditionalFormatting sqref="Y35">
    <cfRule type="expression" dxfId="1380" priority="14" stopIfTrue="1">
      <formula>IF(AND($BH41&lt;$BH42,ISNUMBER($BH41),ISNUMBER($BH42)),1,0)</formula>
    </cfRule>
  </conditionalFormatting>
  <conditionalFormatting sqref="X34">
    <cfRule type="expression" dxfId="1379" priority="15" stopIfTrue="1">
      <formula>IF($BG41=$S79,1,0)</formula>
    </cfRule>
    <cfRule type="expression" dxfId="1378" priority="16" stopIfTrue="1">
      <formula>IF($BG42=$S79,1,0)</formula>
    </cfRule>
  </conditionalFormatting>
  <conditionalFormatting sqref="X35">
    <cfRule type="expression" dxfId="1377" priority="17" stopIfTrue="1">
      <formula>IF($BG42=$S79,1,0)</formula>
    </cfRule>
    <cfRule type="expression" dxfId="1376" priority="18" stopIfTrue="1">
      <formula>IF($BG41=$S79,1,0)</formula>
    </cfRule>
  </conditionalFormatting>
  <conditionalFormatting sqref="AD25">
    <cfRule type="expression" dxfId="1375" priority="7" stopIfTrue="1">
      <formula>IF(AND($BN32&gt;$BN33,ISNUMBER($BN32),ISNUMBER($BN33)),1,0)</formula>
    </cfRule>
  </conditionalFormatting>
  <conditionalFormatting sqref="AD26">
    <cfRule type="expression" dxfId="1374" priority="8" stopIfTrue="1">
      <formula>IF(AND($BN32&lt;$BN33,ISNUMBER($BN32),ISNUMBER($BN33)),1,0)</formula>
    </cfRule>
  </conditionalFormatting>
  <conditionalFormatting sqref="AC25">
    <cfRule type="expression" dxfId="1373" priority="9" stopIfTrue="1">
      <formula>IF($BM32=$S87,1,0)</formula>
    </cfRule>
    <cfRule type="expression" dxfId="1372" priority="10" stopIfTrue="1">
      <formula>IF($BM33=$S87,1,0)</formula>
    </cfRule>
  </conditionalFormatting>
  <conditionalFormatting sqref="AC26">
    <cfRule type="expression" dxfId="1371" priority="11" stopIfTrue="1">
      <formula>IF($BM33=$S87,1,0)</formula>
    </cfRule>
    <cfRule type="expression" dxfId="1370" priority="12" stopIfTrue="1">
      <formula>IF($BM32=$S87,1,0)</formula>
    </cfRule>
  </conditionalFormatting>
  <conditionalFormatting sqref="AD37">
    <cfRule type="expression" dxfId="1369" priority="1" stopIfTrue="1">
      <formula>IF(AND($BN44&gt;$BN45,ISNUMBER($BN44),ISNUMBER($BN45)),1,0)</formula>
    </cfRule>
  </conditionalFormatting>
  <conditionalFormatting sqref="AD38">
    <cfRule type="expression" dxfId="1368" priority="2" stopIfTrue="1">
      <formula>IF(AND($BN44&lt;$BN45,ISNUMBER($BN44),ISNUMBER($BN45)),1,0)</formula>
    </cfRule>
  </conditionalFormatting>
  <conditionalFormatting sqref="AC37">
    <cfRule type="expression" dxfId="1367" priority="3" stopIfTrue="1">
      <formula>IF($BM44=$S83,1,0)</formula>
    </cfRule>
    <cfRule type="expression" dxfId="1366" priority="4" stopIfTrue="1">
      <formula>IF($BM45=$S83,1,0)</formula>
    </cfRule>
  </conditionalFormatting>
  <conditionalFormatting sqref="AC38">
    <cfRule type="expression" dxfId="1365" priority="5" stopIfTrue="1">
      <formula>IF($BM45=$S83,1,0)</formula>
    </cfRule>
    <cfRule type="expression" dxfId="1364" priority="6" stopIfTrue="1">
      <formula>IF($BM44=$S83,1,0)</formula>
    </cfRule>
  </conditionalFormatting>
  <dataValidations count="1">
    <dataValidation type="list" allowBlank="1" showInputMessage="1" showErrorMessage="1" sqref="R7:S7 AD25:AD26 O20:O21 S4:T6 G11:H58 O24:O25 O12:O13 O16:O17 O28:O29 O32:O33 O36:O37 O40:O41 T14:T15 T22:T23 T30:T31 T38:T39 Y18:Y19 Y34:Y35 G4:H9 AD37:AD38" xr:uid="{32BF7F8F-0132-4657-A094-4528457712BD}">
      <formula1>"0,1,2,3,4,5,6,7,8,9"</formula1>
    </dataValidation>
  </dataValidation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3EDC5-111D-4225-AC57-252F6260C34E}">
  <sheetPr>
    <tabColor rgb="FFFF0000"/>
  </sheetPr>
  <dimension ref="A1:AF60"/>
  <sheetViews>
    <sheetView zoomScale="80" zoomScaleNormal="80" workbookViewId="0">
      <selection activeCell="AF38" sqref="AF38"/>
    </sheetView>
  </sheetViews>
  <sheetFormatPr defaultRowHeight="15" x14ac:dyDescent="0.25"/>
  <cols>
    <col min="1" max="3" width="9.140625" style="1329"/>
    <col min="4" max="4" width="9.28515625" style="1329" customWidth="1"/>
    <col min="5" max="5" width="10" style="1329" bestFit="1" customWidth="1"/>
    <col min="6" max="6" width="15.7109375" style="1329" customWidth="1"/>
    <col min="7" max="8" width="7.140625" style="1329" customWidth="1"/>
    <col min="9" max="9" width="14.5703125" style="1329" bestFit="1" customWidth="1"/>
    <col min="10" max="11" width="12.5703125" style="1329" customWidth="1"/>
    <col min="12" max="12" width="9.140625" style="1329"/>
    <col min="13" max="13" width="5.42578125" style="1329" customWidth="1"/>
    <col min="14" max="14" width="14.140625" style="1329" customWidth="1"/>
    <col min="15" max="15" width="9.140625" style="1329"/>
    <col min="16" max="17" width="4.28515625" style="1329" customWidth="1"/>
    <col min="18" max="18" width="5.140625" style="1329" customWidth="1"/>
    <col min="19" max="20" width="9.140625" style="1329"/>
    <col min="21" max="22" width="4.28515625" style="1329" customWidth="1"/>
    <col min="23" max="25" width="9.140625" style="1329"/>
    <col min="26" max="27" width="4.28515625" style="1329" customWidth="1"/>
    <col min="28" max="16384" width="9.140625" style="1329"/>
  </cols>
  <sheetData>
    <row r="1" spans="1:32" ht="15" customHeight="1" x14ac:dyDescent="0.25">
      <c r="A1" s="2009" t="s">
        <v>0</v>
      </c>
      <c r="B1" s="2010"/>
      <c r="C1" s="2010"/>
      <c r="D1" s="2010"/>
      <c r="E1" s="2010"/>
      <c r="F1" s="2010"/>
      <c r="G1" s="2010"/>
      <c r="H1" s="2010"/>
      <c r="I1" s="2011"/>
      <c r="J1" s="2031" t="s">
        <v>93</v>
      </c>
      <c r="K1" s="2032" t="s">
        <v>94</v>
      </c>
      <c r="AB1" s="1358"/>
    </row>
    <row r="2" spans="1:32" ht="15" customHeight="1" x14ac:dyDescent="0.25">
      <c r="A2" s="2012"/>
      <c r="B2" s="2013"/>
      <c r="C2" s="2013"/>
      <c r="D2" s="2013"/>
      <c r="E2" s="2013"/>
      <c r="F2" s="2013"/>
      <c r="G2" s="2013"/>
      <c r="H2" s="2013"/>
      <c r="I2" s="2014"/>
      <c r="J2" s="2031"/>
      <c r="K2" s="2032"/>
    </row>
    <row r="3" spans="1:32" ht="15" customHeight="1" x14ac:dyDescent="0.25">
      <c r="A3" s="1346" t="s">
        <v>52</v>
      </c>
      <c r="B3" s="1346" t="s">
        <v>55</v>
      </c>
      <c r="C3" s="2015" t="s">
        <v>65</v>
      </c>
      <c r="D3" s="2015"/>
      <c r="E3" s="1347" t="s">
        <v>64</v>
      </c>
      <c r="F3" s="1346" t="s">
        <v>53</v>
      </c>
      <c r="G3" s="1346"/>
      <c r="H3" s="1346"/>
      <c r="I3" s="1346" t="s">
        <v>54</v>
      </c>
      <c r="J3" s="49"/>
      <c r="K3" s="49"/>
      <c r="M3" s="2016" t="s">
        <v>127</v>
      </c>
      <c r="N3" s="2016"/>
      <c r="O3" s="2016"/>
      <c r="P3" s="2016"/>
      <c r="Q3" s="2016"/>
      <c r="R3" s="2016"/>
    </row>
    <row r="4" spans="1:32" ht="15" customHeight="1" x14ac:dyDescent="0.25">
      <c r="A4" s="1341">
        <v>1</v>
      </c>
      <c r="B4" s="1343" t="s">
        <v>56</v>
      </c>
      <c r="C4" s="1342" t="s">
        <v>1</v>
      </c>
      <c r="D4" s="1343" t="s">
        <v>2</v>
      </c>
      <c r="E4" s="1344">
        <v>0.70833333333333337</v>
      </c>
      <c r="F4" s="1368" t="s">
        <v>3</v>
      </c>
      <c r="G4" s="1369">
        <v>2</v>
      </c>
      <c r="H4" s="1370">
        <v>0</v>
      </c>
      <c r="I4" s="1368" t="s">
        <v>4</v>
      </c>
      <c r="J4" s="1340">
        <v>3</v>
      </c>
      <c r="K4" s="1340"/>
      <c r="M4" s="2016"/>
      <c r="N4" s="2016"/>
      <c r="O4" s="2016"/>
      <c r="P4" s="2016"/>
      <c r="Q4" s="2016"/>
      <c r="R4" s="2016"/>
      <c r="S4" s="1361"/>
      <c r="T4" s="1361"/>
      <c r="U4" s="1361"/>
      <c r="V4" s="1361"/>
      <c r="W4" s="1361"/>
      <c r="X4" s="1361"/>
      <c r="Y4" s="1361"/>
      <c r="Z4" s="1361"/>
      <c r="AA4" s="1361"/>
      <c r="AB4" s="1361"/>
      <c r="AC4" s="1361"/>
      <c r="AD4" s="1361"/>
      <c r="AE4" s="1361"/>
      <c r="AF4" s="1361"/>
    </row>
    <row r="5" spans="1:32" x14ac:dyDescent="0.25">
      <c r="A5" s="1331">
        <v>2</v>
      </c>
      <c r="B5" s="1333" t="s">
        <v>56</v>
      </c>
      <c r="C5" s="1332" t="s">
        <v>5</v>
      </c>
      <c r="D5" s="1333" t="s">
        <v>6</v>
      </c>
      <c r="E5" s="1334">
        <v>0.58333333333333337</v>
      </c>
      <c r="F5" s="1368" t="s">
        <v>7</v>
      </c>
      <c r="G5" s="1363">
        <v>1</v>
      </c>
      <c r="H5" s="1364">
        <v>3</v>
      </c>
      <c r="I5" s="1368" t="s">
        <v>8</v>
      </c>
      <c r="J5" s="1340">
        <v>3</v>
      </c>
      <c r="K5" s="1340"/>
      <c r="M5" s="1361"/>
      <c r="N5" s="1361"/>
      <c r="O5" s="1361"/>
      <c r="P5" s="1361"/>
      <c r="Q5" s="1361"/>
      <c r="R5" s="1361"/>
      <c r="S5" s="1361"/>
      <c r="T5" s="1361"/>
      <c r="U5" s="1361"/>
      <c r="V5" s="1361"/>
      <c r="W5" s="1361"/>
      <c r="X5" s="1361"/>
      <c r="Y5" s="1361"/>
      <c r="Z5" s="1361"/>
      <c r="AA5" s="1361"/>
      <c r="AB5" s="1361"/>
      <c r="AC5" s="1361"/>
      <c r="AD5" s="1361"/>
      <c r="AE5" s="1361"/>
      <c r="AF5" s="1361"/>
    </row>
    <row r="6" spans="1:32" x14ac:dyDescent="0.25">
      <c r="A6" s="1331">
        <v>17</v>
      </c>
      <c r="B6" s="1333" t="s">
        <v>56</v>
      </c>
      <c r="C6" s="1332" t="s">
        <v>37</v>
      </c>
      <c r="D6" s="1333" t="s">
        <v>38</v>
      </c>
      <c r="E6" s="1334">
        <v>0.83333333333333337</v>
      </c>
      <c r="F6" s="1368" t="s">
        <v>3</v>
      </c>
      <c r="G6" s="1363">
        <v>1</v>
      </c>
      <c r="H6" s="1364">
        <v>0</v>
      </c>
      <c r="I6" s="1368" t="s">
        <v>7</v>
      </c>
      <c r="J6" s="1340">
        <v>3</v>
      </c>
      <c r="K6" s="1340"/>
      <c r="M6" s="1361"/>
      <c r="N6" s="1361"/>
      <c r="O6" s="1361"/>
      <c r="P6" s="1361"/>
      <c r="Q6" s="1361"/>
      <c r="R6" s="1361"/>
      <c r="S6" s="1361"/>
      <c r="T6" s="1361"/>
      <c r="U6" s="1361"/>
      <c r="V6" s="1361"/>
      <c r="W6" s="1361"/>
      <c r="X6" s="1361"/>
      <c r="Y6" s="1361"/>
      <c r="Z6" s="1361"/>
      <c r="AA6" s="1361"/>
      <c r="AB6" s="1361"/>
      <c r="AC6" s="1361"/>
      <c r="AD6" s="1361"/>
      <c r="AE6" s="1361"/>
      <c r="AF6" s="1361"/>
    </row>
    <row r="7" spans="1:32" x14ac:dyDescent="0.25">
      <c r="A7" s="1331">
        <v>18</v>
      </c>
      <c r="B7" s="1333" t="s">
        <v>56</v>
      </c>
      <c r="C7" s="1332" t="s">
        <v>42</v>
      </c>
      <c r="D7" s="1333" t="s">
        <v>43</v>
      </c>
      <c r="E7" s="1330">
        <v>0.70833333333333337</v>
      </c>
      <c r="F7" s="1368" t="s">
        <v>8</v>
      </c>
      <c r="G7" s="1363">
        <v>2</v>
      </c>
      <c r="H7" s="1364">
        <v>1</v>
      </c>
      <c r="I7" s="1368" t="s">
        <v>4</v>
      </c>
      <c r="J7" s="1340">
        <v>3</v>
      </c>
      <c r="K7" s="1340"/>
      <c r="M7" s="1361"/>
      <c r="N7" s="1361"/>
      <c r="O7" s="1361"/>
      <c r="P7" s="1361"/>
      <c r="Q7" s="1361"/>
      <c r="R7" s="1361"/>
      <c r="S7" s="1361"/>
      <c r="T7" s="1361"/>
      <c r="U7" s="1361"/>
      <c r="V7" s="1361"/>
      <c r="W7" s="1361"/>
      <c r="X7" s="1361"/>
      <c r="Y7" s="1361"/>
      <c r="Z7" s="1361"/>
      <c r="AA7" s="1361"/>
      <c r="AB7" s="1361"/>
      <c r="AC7" s="1361"/>
      <c r="AD7" s="1361"/>
      <c r="AE7" s="1361"/>
      <c r="AF7" s="1361"/>
    </row>
    <row r="8" spans="1:32" ht="15" customHeight="1" x14ac:dyDescent="0.25">
      <c r="A8" s="1331">
        <v>33</v>
      </c>
      <c r="B8" s="1333" t="s">
        <v>56</v>
      </c>
      <c r="C8" s="1332" t="s">
        <v>29</v>
      </c>
      <c r="D8" s="1333" t="s">
        <v>48</v>
      </c>
      <c r="E8" s="1334">
        <v>0.66666666666666663</v>
      </c>
      <c r="F8" s="1368" t="s">
        <v>8</v>
      </c>
      <c r="G8" s="1363">
        <v>1</v>
      </c>
      <c r="H8" s="1364">
        <v>2</v>
      </c>
      <c r="I8" s="1368" t="s">
        <v>3</v>
      </c>
      <c r="J8" s="1340">
        <v>0</v>
      </c>
      <c r="K8" s="1340"/>
      <c r="M8" s="2017" t="s">
        <v>67</v>
      </c>
      <c r="N8" s="2018"/>
      <c r="O8" s="2018"/>
      <c r="P8" s="2023"/>
      <c r="Q8" s="1349"/>
      <c r="R8" s="2017" t="s">
        <v>68</v>
      </c>
      <c r="S8" s="2018"/>
      <c r="T8" s="2018"/>
      <c r="U8" s="1349"/>
      <c r="V8" s="1349"/>
      <c r="W8" s="2017" t="s">
        <v>69</v>
      </c>
      <c r="X8" s="2018"/>
      <c r="Y8" s="2018"/>
      <c r="Z8" s="1349"/>
      <c r="AA8" s="1349"/>
      <c r="AB8" s="2017" t="s">
        <v>66</v>
      </c>
      <c r="AC8" s="2018"/>
      <c r="AD8" s="2018"/>
      <c r="AE8" s="1359"/>
      <c r="AF8" s="1359"/>
    </row>
    <row r="9" spans="1:32" ht="15" customHeight="1" x14ac:dyDescent="0.25">
      <c r="A9" s="1331">
        <v>34</v>
      </c>
      <c r="B9" s="1333" t="s">
        <v>56</v>
      </c>
      <c r="C9" s="1332" t="s">
        <v>29</v>
      </c>
      <c r="D9" s="1333" t="s">
        <v>48</v>
      </c>
      <c r="E9" s="1334">
        <v>0.66666666666666663</v>
      </c>
      <c r="F9" s="1368" t="s">
        <v>4</v>
      </c>
      <c r="G9" s="1363">
        <v>0</v>
      </c>
      <c r="H9" s="1364">
        <v>2</v>
      </c>
      <c r="I9" s="1368" t="s">
        <v>7</v>
      </c>
      <c r="J9" s="1340">
        <v>0</v>
      </c>
      <c r="K9" s="1340"/>
      <c r="M9" s="2019"/>
      <c r="N9" s="2020"/>
      <c r="O9" s="2020"/>
      <c r="P9" s="2023"/>
      <c r="Q9" s="1349"/>
      <c r="R9" s="2019"/>
      <c r="S9" s="2020"/>
      <c r="T9" s="2020"/>
      <c r="U9" s="1349"/>
      <c r="V9" s="1349"/>
      <c r="W9" s="2019"/>
      <c r="X9" s="2020"/>
      <c r="Y9" s="2020"/>
      <c r="Z9" s="1349"/>
      <c r="AA9" s="1349"/>
      <c r="AB9" s="2019"/>
      <c r="AC9" s="2020"/>
      <c r="AD9" s="2020"/>
      <c r="AE9" s="1359"/>
      <c r="AF9" s="1359"/>
    </row>
    <row r="10" spans="1:32" x14ac:dyDescent="0.25">
      <c r="E10" s="1340"/>
      <c r="F10" s="1362"/>
      <c r="G10" s="1362"/>
      <c r="H10" s="1362"/>
      <c r="I10" s="1362"/>
      <c r="J10" s="55">
        <f>SUM(J4:J9)</f>
        <v>12</v>
      </c>
      <c r="K10" s="56"/>
      <c r="M10" s="1349"/>
      <c r="N10" s="1349"/>
      <c r="O10" s="1349"/>
      <c r="P10" s="1349"/>
      <c r="Q10" s="1349"/>
      <c r="R10" s="1349"/>
      <c r="S10" s="1349"/>
      <c r="T10" s="1349"/>
      <c r="U10" s="1349"/>
      <c r="V10" s="1349"/>
      <c r="W10" s="1349"/>
      <c r="X10" s="1349"/>
      <c r="Y10" s="1349"/>
      <c r="Z10" s="1349"/>
      <c r="AA10" s="1349"/>
      <c r="AB10" s="1349"/>
      <c r="AC10" s="1349"/>
      <c r="AD10" s="1349"/>
      <c r="AE10" s="1349"/>
      <c r="AF10" s="1359"/>
    </row>
    <row r="11" spans="1:32" x14ac:dyDescent="0.25">
      <c r="A11" s="1331">
        <v>3</v>
      </c>
      <c r="B11" s="1333" t="s">
        <v>57</v>
      </c>
      <c r="C11" s="1332" t="s">
        <v>5</v>
      </c>
      <c r="D11" s="1333" t="s">
        <v>6</v>
      </c>
      <c r="E11" s="1334">
        <v>0.83333333333333337</v>
      </c>
      <c r="F11" s="1368" t="s">
        <v>9</v>
      </c>
      <c r="G11" s="1363">
        <v>0</v>
      </c>
      <c r="H11" s="1364">
        <v>1</v>
      </c>
      <c r="I11" s="1368" t="s">
        <v>10</v>
      </c>
      <c r="J11" s="1340">
        <v>0</v>
      </c>
      <c r="K11" s="1340"/>
      <c r="M11" s="1349" t="s">
        <v>75</v>
      </c>
      <c r="N11" s="1349"/>
      <c r="O11" s="1349"/>
      <c r="P11" s="1349"/>
      <c r="Q11" s="1349"/>
      <c r="R11" s="1349"/>
      <c r="S11" s="1349"/>
      <c r="T11" s="1349"/>
      <c r="U11" s="1349"/>
      <c r="V11" s="1349"/>
      <c r="W11" s="1349"/>
      <c r="X11" s="1349"/>
      <c r="Y11" s="1349"/>
      <c r="Z11" s="1349"/>
      <c r="AA11" s="1349"/>
      <c r="AB11" s="1349"/>
      <c r="AC11" s="1349"/>
      <c r="AD11" s="1349"/>
      <c r="AE11" s="1349"/>
      <c r="AF11" s="1359"/>
    </row>
    <row r="12" spans="1:32" x14ac:dyDescent="0.25">
      <c r="A12" s="1331">
        <v>4</v>
      </c>
      <c r="B12" s="1333" t="s">
        <v>57</v>
      </c>
      <c r="C12" s="1332" t="s">
        <v>5</v>
      </c>
      <c r="D12" s="1333" t="s">
        <v>6</v>
      </c>
      <c r="E12" s="1334">
        <v>0.70833333333333337</v>
      </c>
      <c r="F12" s="1368" t="s">
        <v>11</v>
      </c>
      <c r="G12" s="1363">
        <v>2</v>
      </c>
      <c r="H12" s="1364">
        <v>1</v>
      </c>
      <c r="I12" s="1368" t="s">
        <v>12</v>
      </c>
      <c r="J12" s="1340">
        <v>0</v>
      </c>
      <c r="K12" s="1340"/>
      <c r="M12" s="2021">
        <v>49</v>
      </c>
      <c r="N12" s="2001" t="s">
        <v>3</v>
      </c>
      <c r="O12" s="1373">
        <v>0</v>
      </c>
      <c r="P12" s="1349"/>
      <c r="Q12" s="1349"/>
      <c r="R12" s="1349"/>
      <c r="S12" s="1349"/>
      <c r="T12" s="1349"/>
      <c r="U12" s="1349"/>
      <c r="V12" s="1349"/>
      <c r="W12" s="1349"/>
      <c r="X12" s="1349"/>
      <c r="Y12" s="1349"/>
      <c r="Z12" s="1349"/>
      <c r="AA12" s="1349"/>
      <c r="AB12" s="1349"/>
      <c r="AC12" s="1349"/>
      <c r="AD12" s="1349"/>
      <c r="AE12" s="1349"/>
      <c r="AF12" s="1359"/>
    </row>
    <row r="13" spans="1:32" x14ac:dyDescent="0.25">
      <c r="A13" s="1331">
        <v>19</v>
      </c>
      <c r="B13" s="1333" t="s">
        <v>57</v>
      </c>
      <c r="C13" s="1332" t="s">
        <v>42</v>
      </c>
      <c r="D13" s="1333" t="s">
        <v>43</v>
      </c>
      <c r="E13" s="1334">
        <v>0.58333333333333337</v>
      </c>
      <c r="F13" s="1368" t="s">
        <v>9</v>
      </c>
      <c r="G13" s="1363">
        <v>3</v>
      </c>
      <c r="H13" s="1364">
        <v>0</v>
      </c>
      <c r="I13" s="1368" t="s">
        <v>11</v>
      </c>
      <c r="J13" s="1340">
        <v>3</v>
      </c>
      <c r="K13" s="1340"/>
      <c r="M13" s="2022"/>
      <c r="N13" s="1374" t="s">
        <v>9</v>
      </c>
      <c r="O13" s="1372">
        <v>2</v>
      </c>
      <c r="P13" s="1351"/>
      <c r="Q13" s="1349"/>
      <c r="R13" s="1349" t="s">
        <v>82</v>
      </c>
      <c r="S13" s="1349"/>
      <c r="T13" s="1349"/>
      <c r="U13" s="1352"/>
      <c r="V13" s="1349"/>
      <c r="W13" s="1349"/>
      <c r="X13" s="1349"/>
      <c r="Y13" s="1349"/>
      <c r="Z13" s="1349"/>
      <c r="AA13" s="1349"/>
      <c r="AB13" s="1349"/>
      <c r="AC13" s="1349"/>
      <c r="AD13" s="1349"/>
      <c r="AE13" s="1349"/>
      <c r="AF13" s="1359"/>
    </row>
    <row r="14" spans="1:32" x14ac:dyDescent="0.25">
      <c r="A14" s="1331">
        <v>20</v>
      </c>
      <c r="B14" s="1333" t="s">
        <v>57</v>
      </c>
      <c r="C14" s="1332" t="s">
        <v>42</v>
      </c>
      <c r="D14" s="1333" t="s">
        <v>43</v>
      </c>
      <c r="E14" s="1334">
        <v>0.83333333333333337</v>
      </c>
      <c r="F14" s="1368" t="s">
        <v>12</v>
      </c>
      <c r="G14" s="1363">
        <v>1</v>
      </c>
      <c r="H14" s="1364">
        <v>3</v>
      </c>
      <c r="I14" s="1368" t="s">
        <v>10</v>
      </c>
      <c r="J14" s="1340">
        <v>3</v>
      </c>
      <c r="K14" s="1340"/>
      <c r="M14" s="1349"/>
      <c r="N14" s="54" t="s">
        <v>93</v>
      </c>
      <c r="O14" s="58">
        <v>1</v>
      </c>
      <c r="P14" s="1353"/>
      <c r="Q14" s="1349"/>
      <c r="R14" s="2021">
        <v>57</v>
      </c>
      <c r="S14" s="2001" t="s">
        <v>9</v>
      </c>
      <c r="T14" s="1397">
        <v>2</v>
      </c>
      <c r="U14" s="1349"/>
      <c r="V14" s="1349"/>
      <c r="W14" s="1349"/>
      <c r="X14" s="1349"/>
      <c r="Y14" s="1349"/>
      <c r="Z14" s="1349"/>
      <c r="AA14" s="1349"/>
      <c r="AB14" s="1349"/>
      <c r="AC14" s="1349"/>
      <c r="AD14" s="1349"/>
      <c r="AE14" s="1359"/>
      <c r="AF14" s="1359"/>
    </row>
    <row r="15" spans="1:32" x14ac:dyDescent="0.25">
      <c r="A15" s="1331">
        <v>35</v>
      </c>
      <c r="B15" s="1333" t="s">
        <v>57</v>
      </c>
      <c r="C15" s="1332" t="s">
        <v>29</v>
      </c>
      <c r="D15" s="1333" t="s">
        <v>48</v>
      </c>
      <c r="E15" s="1334">
        <v>0.83333333333333337</v>
      </c>
      <c r="F15" s="1368" t="s">
        <v>12</v>
      </c>
      <c r="G15" s="1363">
        <v>0</v>
      </c>
      <c r="H15" s="1364">
        <v>2</v>
      </c>
      <c r="I15" s="1368" t="s">
        <v>9</v>
      </c>
      <c r="J15" s="1340">
        <v>0</v>
      </c>
      <c r="K15" s="1340"/>
      <c r="M15" s="1349" t="s">
        <v>74</v>
      </c>
      <c r="N15" s="1349"/>
      <c r="O15" s="1349"/>
      <c r="P15" s="1353"/>
      <c r="Q15" s="1354"/>
      <c r="R15" s="2022"/>
      <c r="S15" s="1398" t="s">
        <v>15</v>
      </c>
      <c r="T15" s="1396">
        <v>2</v>
      </c>
      <c r="U15" s="1351"/>
      <c r="V15" s="1349"/>
      <c r="W15" s="1349"/>
      <c r="X15" s="1349"/>
      <c r="Y15" s="1349"/>
      <c r="Z15" s="1349"/>
      <c r="AA15" s="1349"/>
      <c r="AB15" s="1349"/>
      <c r="AC15" s="1349"/>
      <c r="AD15" s="1349"/>
      <c r="AE15" s="1359"/>
      <c r="AF15" s="1359"/>
    </row>
    <row r="16" spans="1:32" x14ac:dyDescent="0.25">
      <c r="A16" s="1331">
        <v>36</v>
      </c>
      <c r="B16" s="1333" t="s">
        <v>57</v>
      </c>
      <c r="C16" s="1332" t="s">
        <v>29</v>
      </c>
      <c r="D16" s="1333" t="s">
        <v>48</v>
      </c>
      <c r="E16" s="1334">
        <v>0.83333333333333337</v>
      </c>
      <c r="F16" s="1368" t="s">
        <v>10</v>
      </c>
      <c r="G16" s="1363">
        <v>3</v>
      </c>
      <c r="H16" s="1364">
        <v>2</v>
      </c>
      <c r="I16" s="1368" t="s">
        <v>11</v>
      </c>
      <c r="J16" s="1340">
        <v>0</v>
      </c>
      <c r="K16" s="1340"/>
      <c r="M16" s="2021">
        <v>50</v>
      </c>
      <c r="N16" s="1376" t="s">
        <v>15</v>
      </c>
      <c r="O16" s="1377">
        <v>2</v>
      </c>
      <c r="P16" s="1355"/>
      <c r="Q16" s="1349"/>
      <c r="R16" s="1349"/>
      <c r="S16" s="54" t="s">
        <v>93</v>
      </c>
      <c r="T16" s="58">
        <v>3</v>
      </c>
      <c r="U16" s="1353"/>
      <c r="V16" s="1349"/>
      <c r="W16" s="1349"/>
      <c r="X16" s="1349"/>
      <c r="Y16" s="1349"/>
      <c r="Z16" s="1349"/>
      <c r="AA16" s="1349"/>
      <c r="AB16" s="1349"/>
      <c r="AC16" s="1349"/>
      <c r="AD16" s="1349"/>
      <c r="AE16" s="1359"/>
      <c r="AF16" s="1359"/>
    </row>
    <row r="17" spans="1:32" x14ac:dyDescent="0.25">
      <c r="A17" s="1331"/>
      <c r="B17" s="1333"/>
      <c r="C17" s="1332"/>
      <c r="D17" s="1333"/>
      <c r="E17" s="1334"/>
      <c r="F17" s="1362"/>
      <c r="G17" s="1362"/>
      <c r="H17" s="1362"/>
      <c r="I17" s="1362"/>
      <c r="J17" s="55">
        <f>SUM(J11:J16)</f>
        <v>6</v>
      </c>
      <c r="K17" s="56"/>
      <c r="M17" s="2022"/>
      <c r="N17" s="2000" t="s">
        <v>20</v>
      </c>
      <c r="O17" s="1375">
        <v>1</v>
      </c>
      <c r="P17" s="1349"/>
      <c r="Q17" s="1349"/>
      <c r="R17" s="1349"/>
      <c r="S17" s="1349"/>
      <c r="T17" s="1349"/>
      <c r="U17" s="1353"/>
      <c r="V17" s="1349"/>
      <c r="W17" s="1349" t="s">
        <v>86</v>
      </c>
      <c r="X17" s="1349"/>
      <c r="Y17" s="1349"/>
      <c r="Z17" s="1349"/>
      <c r="AA17" s="1349"/>
      <c r="AB17" s="1349"/>
      <c r="AC17" s="1349"/>
      <c r="AD17" s="1349"/>
      <c r="AE17" s="1359"/>
      <c r="AF17" s="1359"/>
    </row>
    <row r="18" spans="1:32" x14ac:dyDescent="0.25">
      <c r="A18" s="1331">
        <v>5</v>
      </c>
      <c r="B18" s="1333" t="s">
        <v>61</v>
      </c>
      <c r="C18" s="1332" t="s">
        <v>13</v>
      </c>
      <c r="D18" s="1333" t="s">
        <v>14</v>
      </c>
      <c r="E18" s="1345">
        <v>0.5</v>
      </c>
      <c r="F18" s="1368" t="s">
        <v>15</v>
      </c>
      <c r="G18" s="1363">
        <v>2</v>
      </c>
      <c r="H18" s="1364">
        <v>0</v>
      </c>
      <c r="I18" s="1368" t="s">
        <v>16</v>
      </c>
      <c r="J18" s="1340">
        <v>3</v>
      </c>
      <c r="K18" s="1340"/>
      <c r="M18" s="1349"/>
      <c r="N18" s="54" t="s">
        <v>93</v>
      </c>
      <c r="O18" s="58">
        <v>1</v>
      </c>
      <c r="P18" s="1349"/>
      <c r="Q18" s="1349"/>
      <c r="R18" s="1349"/>
      <c r="S18" s="1349"/>
      <c r="T18" s="1349"/>
      <c r="U18" s="1353"/>
      <c r="V18" s="1349"/>
      <c r="W18" s="2021">
        <v>61</v>
      </c>
      <c r="X18" s="1409" t="s">
        <v>15</v>
      </c>
      <c r="Y18" s="1410">
        <v>1</v>
      </c>
      <c r="Z18" s="1349"/>
      <c r="AA18" s="1356"/>
      <c r="AB18" s="1349"/>
      <c r="AC18" s="1349"/>
      <c r="AD18" s="1349"/>
      <c r="AE18" s="1359"/>
      <c r="AF18" s="1359"/>
    </row>
    <row r="19" spans="1:32" x14ac:dyDescent="0.25">
      <c r="A19" s="1331">
        <v>6</v>
      </c>
      <c r="B19" s="1333" t="s">
        <v>61</v>
      </c>
      <c r="C19" s="1332" t="s">
        <v>13</v>
      </c>
      <c r="D19" s="1333" t="s">
        <v>14</v>
      </c>
      <c r="E19" s="1334">
        <v>0.75</v>
      </c>
      <c r="F19" s="1368" t="s">
        <v>73</v>
      </c>
      <c r="G19" s="1363">
        <v>1</v>
      </c>
      <c r="H19" s="1364">
        <v>3</v>
      </c>
      <c r="I19" s="1368" t="s">
        <v>17</v>
      </c>
      <c r="J19" s="1340">
        <v>3</v>
      </c>
      <c r="K19" s="1340"/>
      <c r="M19" s="1349" t="s">
        <v>78</v>
      </c>
      <c r="N19" s="1349"/>
      <c r="O19" s="1349"/>
      <c r="P19" s="1349"/>
      <c r="Q19" s="1349"/>
      <c r="R19" s="1349"/>
      <c r="S19" s="1349"/>
      <c r="T19" s="1349"/>
      <c r="U19" s="1353"/>
      <c r="V19" s="1354"/>
      <c r="W19" s="2022"/>
      <c r="X19" s="2000" t="s">
        <v>24</v>
      </c>
      <c r="Y19" s="1408">
        <v>3</v>
      </c>
      <c r="Z19" s="1351"/>
      <c r="AA19" s="1357"/>
      <c r="AB19" s="1349"/>
      <c r="AC19" s="1349"/>
      <c r="AD19" s="1349"/>
      <c r="AE19" s="1359"/>
      <c r="AF19" s="1359"/>
    </row>
    <row r="20" spans="1:32" x14ac:dyDescent="0.25">
      <c r="A20" s="1331">
        <v>21</v>
      </c>
      <c r="B20" s="1333" t="s">
        <v>61</v>
      </c>
      <c r="C20" s="1332" t="s">
        <v>1</v>
      </c>
      <c r="D20" s="1333" t="s">
        <v>44</v>
      </c>
      <c r="E20" s="1334">
        <v>0.70833333333333337</v>
      </c>
      <c r="F20" s="1368" t="s">
        <v>15</v>
      </c>
      <c r="G20" s="1363">
        <v>2</v>
      </c>
      <c r="H20" s="1364">
        <v>1</v>
      </c>
      <c r="I20" s="1368" t="s">
        <v>73</v>
      </c>
      <c r="J20" s="1340">
        <v>3</v>
      </c>
      <c r="K20" s="1340"/>
      <c r="M20" s="2021">
        <v>53</v>
      </c>
      <c r="N20" s="1379" t="s">
        <v>24</v>
      </c>
      <c r="O20" s="1380">
        <v>3</v>
      </c>
      <c r="P20" s="1349"/>
      <c r="Q20" s="1349"/>
      <c r="R20" s="1349"/>
      <c r="S20" s="1349"/>
      <c r="T20" s="1349"/>
      <c r="U20" s="1353"/>
      <c r="V20" s="1349"/>
      <c r="W20" s="1349"/>
      <c r="X20" s="54" t="s">
        <v>93</v>
      </c>
      <c r="Y20" s="58">
        <v>5</v>
      </c>
      <c r="Z20" s="1353"/>
      <c r="AA20" s="1349"/>
      <c r="AB20" s="1349"/>
      <c r="AC20" s="1349"/>
      <c r="AD20" s="1349"/>
      <c r="AE20" s="1359"/>
      <c r="AF20" s="1359"/>
    </row>
    <row r="21" spans="1:32" x14ac:dyDescent="0.25">
      <c r="A21" s="1331">
        <v>22</v>
      </c>
      <c r="B21" s="1333" t="s">
        <v>61</v>
      </c>
      <c r="C21" s="1332" t="s">
        <v>1</v>
      </c>
      <c r="D21" s="1333" t="s">
        <v>44</v>
      </c>
      <c r="E21" s="1334">
        <v>0.58333333333333337</v>
      </c>
      <c r="F21" s="1368" t="s">
        <v>17</v>
      </c>
      <c r="G21" s="1363">
        <v>3</v>
      </c>
      <c r="H21" s="1364">
        <v>2</v>
      </c>
      <c r="I21" s="1368" t="s">
        <v>16</v>
      </c>
      <c r="J21" s="1340">
        <v>0</v>
      </c>
      <c r="K21" s="1340"/>
      <c r="M21" s="2022"/>
      <c r="N21" s="2000" t="s">
        <v>31</v>
      </c>
      <c r="O21" s="1378">
        <v>1</v>
      </c>
      <c r="P21" s="1351"/>
      <c r="Q21" s="1349"/>
      <c r="R21" s="1349" t="s">
        <v>83</v>
      </c>
      <c r="S21" s="1349"/>
      <c r="T21" s="1349"/>
      <c r="U21" s="1353"/>
      <c r="V21" s="1349"/>
      <c r="W21" s="1349"/>
      <c r="X21" s="1349"/>
      <c r="Y21" s="1349"/>
      <c r="Z21" s="1353"/>
      <c r="AA21" s="1349"/>
      <c r="AB21" s="1349"/>
      <c r="AC21" s="1349"/>
      <c r="AD21" s="1349"/>
      <c r="AE21" s="1359"/>
      <c r="AF21" s="1359"/>
    </row>
    <row r="22" spans="1:32" x14ac:dyDescent="0.25">
      <c r="A22" s="1331">
        <v>37</v>
      </c>
      <c r="B22" s="1333" t="s">
        <v>61</v>
      </c>
      <c r="C22" s="1332" t="s">
        <v>37</v>
      </c>
      <c r="D22" s="1333" t="s">
        <v>49</v>
      </c>
      <c r="E22" s="1334">
        <v>0.66666666666666663</v>
      </c>
      <c r="F22" s="1368" t="s">
        <v>17</v>
      </c>
      <c r="G22" s="1363">
        <v>1</v>
      </c>
      <c r="H22" s="1364">
        <v>1</v>
      </c>
      <c r="I22" s="1368" t="s">
        <v>15</v>
      </c>
      <c r="J22" s="1340">
        <v>3</v>
      </c>
      <c r="K22" s="1340"/>
      <c r="M22" s="1349"/>
      <c r="N22" s="54" t="s">
        <v>93</v>
      </c>
      <c r="O22" s="58">
        <v>1</v>
      </c>
      <c r="P22" s="1353"/>
      <c r="Q22" s="1349"/>
      <c r="R22" s="2021">
        <v>58</v>
      </c>
      <c r="S22" s="1400" t="s">
        <v>24</v>
      </c>
      <c r="T22" s="1401">
        <v>2</v>
      </c>
      <c r="U22" s="1355"/>
      <c r="V22" s="1349"/>
      <c r="W22" s="1349"/>
      <c r="X22" s="1349"/>
      <c r="Y22" s="1349"/>
      <c r="Z22" s="1353"/>
      <c r="AA22" s="1349"/>
      <c r="AB22" s="1349"/>
      <c r="AC22" s="1349"/>
      <c r="AD22" s="1349"/>
      <c r="AE22" s="1359"/>
      <c r="AF22" s="1359"/>
    </row>
    <row r="23" spans="1:32" x14ac:dyDescent="0.25">
      <c r="A23" s="1331">
        <v>38</v>
      </c>
      <c r="B23" s="1333" t="s">
        <v>61</v>
      </c>
      <c r="C23" s="1332" t="s">
        <v>37</v>
      </c>
      <c r="D23" s="1333" t="s">
        <v>49</v>
      </c>
      <c r="E23" s="1334">
        <v>0.66666666666666663</v>
      </c>
      <c r="F23" s="1368" t="s">
        <v>16</v>
      </c>
      <c r="G23" s="1363">
        <v>2</v>
      </c>
      <c r="H23" s="1364">
        <v>1</v>
      </c>
      <c r="I23" s="1368" t="s">
        <v>73</v>
      </c>
      <c r="J23" s="1340">
        <v>0</v>
      </c>
      <c r="K23" s="1340"/>
      <c r="M23" s="1349" t="s">
        <v>79</v>
      </c>
      <c r="N23" s="1349"/>
      <c r="O23" s="1349"/>
      <c r="P23" s="1353"/>
      <c r="Q23" s="1354"/>
      <c r="R23" s="2022"/>
      <c r="S23" s="1402" t="s">
        <v>33</v>
      </c>
      <c r="T23" s="1399">
        <v>0</v>
      </c>
      <c r="U23" s="1349"/>
      <c r="V23" s="1349"/>
      <c r="W23" s="1349"/>
      <c r="X23" s="1349"/>
      <c r="Y23" s="1349"/>
      <c r="Z23" s="1353"/>
      <c r="AA23" s="1349"/>
      <c r="AB23" s="1349"/>
      <c r="AC23" s="1349"/>
      <c r="AD23" s="1349"/>
      <c r="AE23" s="1359"/>
      <c r="AF23" s="1359"/>
    </row>
    <row r="24" spans="1:32" x14ac:dyDescent="0.25">
      <c r="A24" s="1331"/>
      <c r="B24" s="1333"/>
      <c r="C24" s="1332"/>
      <c r="D24" s="1333"/>
      <c r="E24" s="1334"/>
      <c r="F24" s="1362"/>
      <c r="G24" s="1362"/>
      <c r="H24" s="1362"/>
      <c r="I24" s="1362"/>
      <c r="J24" s="56">
        <f>SUM(J18:J23)</f>
        <v>12</v>
      </c>
      <c r="K24" s="56"/>
      <c r="M24" s="2021">
        <v>54</v>
      </c>
      <c r="N24" s="1382" t="s">
        <v>33</v>
      </c>
      <c r="O24" s="1383">
        <v>2</v>
      </c>
      <c r="P24" s="1355"/>
      <c r="Q24" s="1349"/>
      <c r="R24" s="1349"/>
      <c r="S24" s="54" t="s">
        <v>93</v>
      </c>
      <c r="T24" s="58">
        <v>6</v>
      </c>
      <c r="U24" s="1349"/>
      <c r="V24" s="1349"/>
      <c r="W24" s="1349"/>
      <c r="X24" s="1349"/>
      <c r="Y24" s="1349"/>
      <c r="Z24" s="1353"/>
      <c r="AA24" s="1349"/>
      <c r="AB24" s="1349" t="s">
        <v>89</v>
      </c>
      <c r="AC24" s="1349"/>
      <c r="AD24" s="1349"/>
      <c r="AE24" s="1359"/>
      <c r="AF24" s="1359"/>
    </row>
    <row r="25" spans="1:32" x14ac:dyDescent="0.25">
      <c r="A25" s="1331">
        <v>7</v>
      </c>
      <c r="B25" s="1333" t="s">
        <v>60</v>
      </c>
      <c r="C25" s="1332" t="s">
        <v>13</v>
      </c>
      <c r="D25" s="1333" t="s">
        <v>14</v>
      </c>
      <c r="E25" s="1334">
        <v>0.625</v>
      </c>
      <c r="F25" s="1368" t="s">
        <v>18</v>
      </c>
      <c r="G25" s="1363">
        <v>2</v>
      </c>
      <c r="H25" s="1364">
        <v>1</v>
      </c>
      <c r="I25" s="1368" t="s">
        <v>19</v>
      </c>
      <c r="J25" s="1340">
        <v>0</v>
      </c>
      <c r="K25" s="1340"/>
      <c r="M25" s="2022"/>
      <c r="N25" s="2000" t="s">
        <v>40</v>
      </c>
      <c r="O25" s="1381">
        <v>0</v>
      </c>
      <c r="P25" s="1349"/>
      <c r="Q25" s="1349"/>
      <c r="R25" s="1349"/>
      <c r="S25" s="1349"/>
      <c r="T25" s="1349"/>
      <c r="U25" s="1349"/>
      <c r="V25" s="1349"/>
      <c r="W25" s="1349"/>
      <c r="X25" s="1349"/>
      <c r="Y25" s="1349"/>
      <c r="Z25" s="1353"/>
      <c r="AA25" s="1349"/>
      <c r="AB25" s="2021">
        <v>64</v>
      </c>
      <c r="AC25" s="2001" t="s">
        <v>24</v>
      </c>
      <c r="AD25" s="1414">
        <v>2</v>
      </c>
      <c r="AE25" s="1359"/>
      <c r="AF25" s="1359"/>
    </row>
    <row r="26" spans="1:32" x14ac:dyDescent="0.25">
      <c r="A26" s="1331">
        <v>8</v>
      </c>
      <c r="B26" s="1333" t="s">
        <v>60</v>
      </c>
      <c r="C26" s="1332" t="s">
        <v>13</v>
      </c>
      <c r="D26" s="1333" t="s">
        <v>14</v>
      </c>
      <c r="E26" s="1345">
        <v>0.875</v>
      </c>
      <c r="F26" s="1368" t="s">
        <v>20</v>
      </c>
      <c r="G26" s="1363">
        <v>2</v>
      </c>
      <c r="H26" s="1364">
        <v>2</v>
      </c>
      <c r="I26" s="1368" t="s">
        <v>21</v>
      </c>
      <c r="J26" s="1340">
        <v>0</v>
      </c>
      <c r="K26" s="1340"/>
      <c r="M26" s="1348"/>
      <c r="N26" s="54" t="s">
        <v>93</v>
      </c>
      <c r="O26" s="58">
        <v>1</v>
      </c>
      <c r="P26" s="1349"/>
      <c r="Q26" s="1349"/>
      <c r="R26" s="1349"/>
      <c r="S26" s="1349"/>
      <c r="T26" s="1349"/>
      <c r="U26" s="1349"/>
      <c r="V26" s="1349"/>
      <c r="W26" s="1349"/>
      <c r="X26" s="1349"/>
      <c r="Y26" s="1349"/>
      <c r="Z26" s="1353"/>
      <c r="AA26" s="1354"/>
      <c r="AB26" s="2022"/>
      <c r="AC26" s="2000" t="s">
        <v>27</v>
      </c>
      <c r="AD26" s="1413">
        <v>1</v>
      </c>
      <c r="AE26" s="1359"/>
      <c r="AF26" s="1359"/>
    </row>
    <row r="27" spans="1:32" x14ac:dyDescent="0.25">
      <c r="A27" s="1331">
        <v>23</v>
      </c>
      <c r="B27" s="1340" t="s">
        <v>60</v>
      </c>
      <c r="C27" s="1332" t="s">
        <v>1</v>
      </c>
      <c r="D27" s="1333" t="s">
        <v>44</v>
      </c>
      <c r="E27" s="1334">
        <v>0.83333333333333337</v>
      </c>
      <c r="F27" s="1368" t="s">
        <v>18</v>
      </c>
      <c r="G27" s="1363">
        <v>2</v>
      </c>
      <c r="H27" s="1364">
        <v>2</v>
      </c>
      <c r="I27" s="1368" t="s">
        <v>20</v>
      </c>
      <c r="J27" s="1340">
        <v>0</v>
      </c>
      <c r="K27" s="1340"/>
      <c r="M27" s="1349" t="s">
        <v>76</v>
      </c>
      <c r="N27" s="1349"/>
      <c r="O27" s="1349"/>
      <c r="P27" s="1349"/>
      <c r="Q27" s="1349"/>
      <c r="R27" s="1349"/>
      <c r="S27" s="1349"/>
      <c r="T27" s="1349"/>
      <c r="U27" s="1349"/>
      <c r="V27" s="1349"/>
      <c r="W27" s="1349"/>
      <c r="X27" s="1349"/>
      <c r="Y27" s="1349"/>
      <c r="Z27" s="1353"/>
      <c r="AA27" s="1349"/>
      <c r="AB27" s="1349"/>
      <c r="AC27" s="54" t="s">
        <v>93</v>
      </c>
      <c r="AD27" s="58">
        <v>0</v>
      </c>
      <c r="AE27" s="1359"/>
      <c r="AF27" s="1359"/>
    </row>
    <row r="28" spans="1:32" x14ac:dyDescent="0.25">
      <c r="A28" s="1331">
        <v>24</v>
      </c>
      <c r="B28" s="1333" t="s">
        <v>60</v>
      </c>
      <c r="C28" s="1332" t="s">
        <v>5</v>
      </c>
      <c r="D28" s="1333" t="s">
        <v>45</v>
      </c>
      <c r="E28" s="1334">
        <v>0.70833333333333337</v>
      </c>
      <c r="F28" s="1368" t="s">
        <v>21</v>
      </c>
      <c r="G28" s="1363">
        <v>1</v>
      </c>
      <c r="H28" s="1364">
        <v>2</v>
      </c>
      <c r="I28" s="1368" t="s">
        <v>19</v>
      </c>
      <c r="J28" s="1340">
        <v>0</v>
      </c>
      <c r="K28" s="1340"/>
      <c r="M28" s="2021">
        <v>51</v>
      </c>
      <c r="N28" s="1385" t="s">
        <v>10</v>
      </c>
      <c r="O28" s="1386">
        <v>3</v>
      </c>
      <c r="P28" s="1349"/>
      <c r="Q28" s="1349"/>
      <c r="R28" s="1349"/>
      <c r="S28" s="1349"/>
      <c r="T28" s="1349"/>
      <c r="U28" s="1349"/>
      <c r="V28" s="1349"/>
      <c r="W28" s="1349"/>
      <c r="X28" s="1349"/>
      <c r="Y28" s="1349"/>
      <c r="Z28" s="1353"/>
      <c r="AA28" s="1349"/>
      <c r="AB28" s="1349"/>
      <c r="AC28" s="1349"/>
      <c r="AD28" s="1349"/>
      <c r="AE28" s="1359"/>
      <c r="AF28" s="1359"/>
    </row>
    <row r="29" spans="1:32" x14ac:dyDescent="0.25">
      <c r="A29" s="1331">
        <v>39</v>
      </c>
      <c r="B29" s="1333" t="s">
        <v>60</v>
      </c>
      <c r="C29" s="1332" t="s">
        <v>37</v>
      </c>
      <c r="D29" s="1333" t="s">
        <v>49</v>
      </c>
      <c r="E29" s="1334">
        <v>0.83333333333333337</v>
      </c>
      <c r="F29" s="1368" t="s">
        <v>21</v>
      </c>
      <c r="G29" s="1363">
        <v>1</v>
      </c>
      <c r="H29" s="1364">
        <v>4</v>
      </c>
      <c r="I29" s="1368" t="s">
        <v>18</v>
      </c>
      <c r="J29" s="1340">
        <v>3</v>
      </c>
      <c r="K29" s="1340"/>
      <c r="M29" s="2022"/>
      <c r="N29" s="2000" t="s">
        <v>8</v>
      </c>
      <c r="O29" s="1384">
        <v>2</v>
      </c>
      <c r="P29" s="1351"/>
      <c r="Q29" s="1349"/>
      <c r="R29" s="1349" t="s">
        <v>85</v>
      </c>
      <c r="S29" s="1349"/>
      <c r="T29" s="1349"/>
      <c r="U29" s="1349"/>
      <c r="V29" s="1349"/>
      <c r="W29" s="1349"/>
      <c r="X29" s="1349"/>
      <c r="Y29" s="1349"/>
      <c r="Z29" s="1353"/>
      <c r="AA29" s="1349"/>
      <c r="AB29" s="1349"/>
      <c r="AC29" s="1349"/>
      <c r="AD29" s="1349"/>
      <c r="AE29" s="1359"/>
      <c r="AF29" s="1359"/>
    </row>
    <row r="30" spans="1:32" x14ac:dyDescent="0.25">
      <c r="A30" s="1331">
        <v>40</v>
      </c>
      <c r="B30" s="1333" t="s">
        <v>60</v>
      </c>
      <c r="C30" s="1332" t="s">
        <v>37</v>
      </c>
      <c r="D30" s="1333" t="s">
        <v>49</v>
      </c>
      <c r="E30" s="1334">
        <v>0.83333333333333337</v>
      </c>
      <c r="F30" s="1368" t="s">
        <v>19</v>
      </c>
      <c r="G30" s="1363">
        <v>2</v>
      </c>
      <c r="H30" s="1364">
        <v>2</v>
      </c>
      <c r="I30" s="1368" t="s">
        <v>20</v>
      </c>
      <c r="J30" s="1340">
        <v>0</v>
      </c>
      <c r="K30" s="1340"/>
      <c r="M30" s="1349"/>
      <c r="N30" s="54" t="s">
        <v>93</v>
      </c>
      <c r="O30" s="58">
        <v>1</v>
      </c>
      <c r="P30" s="1353"/>
      <c r="Q30" s="1349"/>
      <c r="R30" s="2021">
        <v>59</v>
      </c>
      <c r="S30" s="2001" t="s">
        <v>10</v>
      </c>
      <c r="T30" s="1404">
        <v>1</v>
      </c>
      <c r="U30" s="1349"/>
      <c r="V30" s="1349"/>
      <c r="W30" s="1349"/>
      <c r="X30" s="1349"/>
      <c r="Y30" s="1349"/>
      <c r="Z30" s="1353"/>
      <c r="AA30" s="1349"/>
      <c r="AB30" s="1349"/>
      <c r="AC30" s="1349"/>
      <c r="AD30" s="1349"/>
      <c r="AE30" s="1359"/>
      <c r="AF30" s="1359"/>
    </row>
    <row r="31" spans="1:32" x14ac:dyDescent="0.25">
      <c r="A31" s="1331"/>
      <c r="B31" s="1333"/>
      <c r="C31" s="1332"/>
      <c r="D31" s="1333"/>
      <c r="E31" s="1334"/>
      <c r="F31" s="1362"/>
      <c r="G31" s="1362"/>
      <c r="H31" s="1362"/>
      <c r="I31" s="1362"/>
      <c r="J31" s="56">
        <f>SUM(J25:J30)</f>
        <v>3</v>
      </c>
      <c r="K31" s="56"/>
      <c r="M31" s="1349" t="s">
        <v>77</v>
      </c>
      <c r="N31" s="1349"/>
      <c r="O31" s="1349"/>
      <c r="P31" s="1353"/>
      <c r="Q31" s="1354"/>
      <c r="R31" s="2022"/>
      <c r="S31" s="2000" t="s">
        <v>18</v>
      </c>
      <c r="T31" s="1403">
        <v>1</v>
      </c>
      <c r="U31" s="1351"/>
      <c r="V31" s="1349"/>
      <c r="W31" s="1349"/>
      <c r="X31" s="1349"/>
      <c r="Y31" s="1349"/>
      <c r="Z31" s="1353"/>
      <c r="AA31" s="1349"/>
      <c r="AB31" s="1349"/>
      <c r="AC31" s="1349"/>
      <c r="AD31" s="1349"/>
      <c r="AE31" s="1359"/>
      <c r="AF31" s="1359"/>
    </row>
    <row r="32" spans="1:32" x14ac:dyDescent="0.25">
      <c r="A32" s="1331">
        <v>9</v>
      </c>
      <c r="B32" s="1333" t="s">
        <v>59</v>
      </c>
      <c r="C32" s="1332" t="s">
        <v>22</v>
      </c>
      <c r="D32" s="1333" t="s">
        <v>23</v>
      </c>
      <c r="E32" s="1334">
        <v>0.83333333333333337</v>
      </c>
      <c r="F32" s="1368" t="s">
        <v>24</v>
      </c>
      <c r="G32" s="1363">
        <v>3</v>
      </c>
      <c r="H32" s="1364">
        <v>0</v>
      </c>
      <c r="I32" s="1368" t="s">
        <v>25</v>
      </c>
      <c r="J32" s="50">
        <v>0</v>
      </c>
      <c r="K32" s="50"/>
      <c r="M32" s="2021">
        <v>52</v>
      </c>
      <c r="N32" s="2001" t="s">
        <v>18</v>
      </c>
      <c r="O32" s="1388">
        <v>3</v>
      </c>
      <c r="P32" s="1355"/>
      <c r="Q32" s="1349"/>
      <c r="R32" s="1349"/>
      <c r="S32" s="54" t="s">
        <v>93</v>
      </c>
      <c r="T32" s="58">
        <v>0</v>
      </c>
      <c r="U32" s="1353"/>
      <c r="V32" s="1349"/>
      <c r="W32" s="1349"/>
      <c r="X32" s="1349"/>
      <c r="Y32" s="1349"/>
      <c r="Z32" s="1353"/>
      <c r="AA32" s="1349"/>
      <c r="AB32" s="1349"/>
      <c r="AC32" s="1349"/>
      <c r="AD32" s="1349"/>
      <c r="AE32" s="1359"/>
      <c r="AF32" s="1359"/>
    </row>
    <row r="33" spans="1:32" x14ac:dyDescent="0.25">
      <c r="A33" s="1331">
        <v>10</v>
      </c>
      <c r="B33" s="1333" t="s">
        <v>59</v>
      </c>
      <c r="C33" s="1332" t="s">
        <v>22</v>
      </c>
      <c r="D33" s="1333" t="s">
        <v>23</v>
      </c>
      <c r="E33" s="1334">
        <v>0.58333333333333337</v>
      </c>
      <c r="F33" s="1368" t="s">
        <v>72</v>
      </c>
      <c r="G33" s="1363">
        <v>2</v>
      </c>
      <c r="H33" s="1364">
        <v>2</v>
      </c>
      <c r="I33" s="1368" t="s">
        <v>26</v>
      </c>
      <c r="J33" s="50">
        <v>0</v>
      </c>
      <c r="K33" s="50"/>
      <c r="M33" s="2022"/>
      <c r="N33" s="1389" t="s">
        <v>17</v>
      </c>
      <c r="O33" s="1387">
        <v>1</v>
      </c>
      <c r="P33" s="1349"/>
      <c r="Q33" s="1349"/>
      <c r="R33" s="1349"/>
      <c r="S33" s="1349"/>
      <c r="T33" s="1349"/>
      <c r="U33" s="1353"/>
      <c r="V33" s="1349"/>
      <c r="W33" s="1349" t="s">
        <v>87</v>
      </c>
      <c r="X33" s="1349"/>
      <c r="Y33" s="1349"/>
      <c r="Z33" s="1353"/>
      <c r="AA33" s="1356"/>
      <c r="AB33" s="2027" t="s">
        <v>70</v>
      </c>
      <c r="AC33" s="2028"/>
      <c r="AD33" s="2028"/>
      <c r="AE33" s="1359"/>
      <c r="AF33" s="1359"/>
    </row>
    <row r="34" spans="1:32" x14ac:dyDescent="0.25">
      <c r="A34" s="1331">
        <v>25</v>
      </c>
      <c r="B34" s="1333" t="s">
        <v>59</v>
      </c>
      <c r="C34" s="1332" t="s">
        <v>5</v>
      </c>
      <c r="D34" s="1333" t="s">
        <v>45</v>
      </c>
      <c r="E34" s="1334">
        <v>0.58333333333333337</v>
      </c>
      <c r="F34" s="1368" t="s">
        <v>24</v>
      </c>
      <c r="G34" s="1363">
        <v>2</v>
      </c>
      <c r="H34" s="1364">
        <v>1</v>
      </c>
      <c r="I34" s="1368" t="s">
        <v>72</v>
      </c>
      <c r="J34" s="50">
        <v>3</v>
      </c>
      <c r="K34" s="50"/>
      <c r="M34" s="1349"/>
      <c r="N34" s="54" t="s">
        <v>93</v>
      </c>
      <c r="O34" s="58">
        <v>1</v>
      </c>
      <c r="P34" s="1349"/>
      <c r="Q34" s="1349"/>
      <c r="R34" s="1349"/>
      <c r="S34" s="1349"/>
      <c r="T34" s="1349"/>
      <c r="U34" s="1353"/>
      <c r="V34" s="1349"/>
      <c r="W34" s="2021">
        <v>62</v>
      </c>
      <c r="X34" s="2001" t="s">
        <v>10</v>
      </c>
      <c r="Y34" s="1412">
        <v>0</v>
      </c>
      <c r="Z34" s="1355"/>
      <c r="AA34" s="1356"/>
      <c r="AB34" s="2029"/>
      <c r="AC34" s="2030"/>
      <c r="AD34" s="2030"/>
      <c r="AE34" s="1359"/>
      <c r="AF34" s="1359"/>
    </row>
    <row r="35" spans="1:32" x14ac:dyDescent="0.25">
      <c r="A35" s="1331">
        <v>26</v>
      </c>
      <c r="B35" s="1333" t="s">
        <v>59</v>
      </c>
      <c r="C35" s="1332" t="s">
        <v>5</v>
      </c>
      <c r="D35" s="1333" t="s">
        <v>45</v>
      </c>
      <c r="E35" s="1334">
        <v>0.83333333333333337</v>
      </c>
      <c r="F35" s="1368" t="s">
        <v>26</v>
      </c>
      <c r="G35" s="1363">
        <v>2</v>
      </c>
      <c r="H35" s="1364">
        <v>0</v>
      </c>
      <c r="I35" s="1368" t="s">
        <v>25</v>
      </c>
      <c r="J35" s="50">
        <v>3</v>
      </c>
      <c r="K35" s="50"/>
      <c r="M35" s="1349" t="s">
        <v>80</v>
      </c>
      <c r="N35" s="1349"/>
      <c r="O35" s="1349"/>
      <c r="P35" s="1349"/>
      <c r="Q35" s="1349"/>
      <c r="R35" s="1349"/>
      <c r="S35" s="1349"/>
      <c r="T35" s="1349"/>
      <c r="U35" s="1353"/>
      <c r="V35" s="1354"/>
      <c r="W35" s="2022"/>
      <c r="X35" s="2000" t="s">
        <v>27</v>
      </c>
      <c r="Y35" s="1411">
        <v>2</v>
      </c>
      <c r="Z35" s="1356"/>
      <c r="AA35" s="1356"/>
      <c r="AB35" s="1349"/>
      <c r="AC35" s="1349"/>
      <c r="AD35" s="1349"/>
      <c r="AE35" s="1359"/>
      <c r="AF35" s="1359"/>
    </row>
    <row r="36" spans="1:32" x14ac:dyDescent="0.25">
      <c r="A36" s="1331">
        <v>41</v>
      </c>
      <c r="B36" s="1333" t="s">
        <v>59</v>
      </c>
      <c r="C36" s="1332" t="s">
        <v>42</v>
      </c>
      <c r="D36" s="1333" t="s">
        <v>50</v>
      </c>
      <c r="E36" s="1334">
        <v>0.83333333333333337</v>
      </c>
      <c r="F36" s="1368" t="s">
        <v>26</v>
      </c>
      <c r="G36" s="1363">
        <v>1</v>
      </c>
      <c r="H36" s="1364">
        <v>3</v>
      </c>
      <c r="I36" s="1368" t="s">
        <v>24</v>
      </c>
      <c r="J36" s="50">
        <v>3</v>
      </c>
      <c r="K36" s="50"/>
      <c r="M36" s="2021">
        <v>55</v>
      </c>
      <c r="N36" s="2001" t="s">
        <v>27</v>
      </c>
      <c r="O36" s="1391">
        <v>2</v>
      </c>
      <c r="P36" s="1349"/>
      <c r="Q36" s="1349"/>
      <c r="R36" s="1349"/>
      <c r="S36" s="1349"/>
      <c r="T36" s="1349"/>
      <c r="U36" s="1353"/>
      <c r="V36" s="1349"/>
      <c r="W36" s="1349"/>
      <c r="X36" s="54" t="s">
        <v>93</v>
      </c>
      <c r="Y36" s="58">
        <v>0</v>
      </c>
      <c r="Z36" s="1349"/>
      <c r="AA36" s="1349"/>
      <c r="AB36" s="1349" t="s">
        <v>88</v>
      </c>
      <c r="AC36" s="1349"/>
      <c r="AD36" s="1349"/>
      <c r="AE36" s="1359"/>
      <c r="AF36" s="1359"/>
    </row>
    <row r="37" spans="1:32" x14ac:dyDescent="0.25">
      <c r="A37" s="1331">
        <v>42</v>
      </c>
      <c r="B37" s="1333" t="s">
        <v>59</v>
      </c>
      <c r="C37" s="1332" t="s">
        <v>42</v>
      </c>
      <c r="D37" s="1333" t="s">
        <v>50</v>
      </c>
      <c r="E37" s="1334">
        <v>0.83333333333333337</v>
      </c>
      <c r="F37" s="1368" t="s">
        <v>25</v>
      </c>
      <c r="G37" s="1363">
        <v>2</v>
      </c>
      <c r="H37" s="1364">
        <v>0</v>
      </c>
      <c r="I37" s="1368" t="s">
        <v>72</v>
      </c>
      <c r="J37" s="50">
        <v>0</v>
      </c>
      <c r="K37" s="50"/>
      <c r="M37" s="2022"/>
      <c r="N37" s="1392" t="s">
        <v>25</v>
      </c>
      <c r="O37" s="1390">
        <v>1</v>
      </c>
      <c r="P37" s="1351"/>
      <c r="Q37" s="1349"/>
      <c r="R37" s="1349" t="s">
        <v>84</v>
      </c>
      <c r="S37" s="1349"/>
      <c r="T37" s="1349"/>
      <c r="U37" s="1353"/>
      <c r="V37" s="1349"/>
      <c r="W37" s="1349"/>
      <c r="X37" s="1349"/>
      <c r="Y37" s="1349"/>
      <c r="Z37" s="1349"/>
      <c r="AA37" s="1349"/>
      <c r="AB37" s="2021">
        <v>63</v>
      </c>
      <c r="AC37" s="1436" t="s">
        <v>15</v>
      </c>
      <c r="AD37" s="1437">
        <v>1</v>
      </c>
      <c r="AE37" s="1359"/>
      <c r="AF37" s="1359"/>
    </row>
    <row r="38" spans="1:32" x14ac:dyDescent="0.25">
      <c r="A38" s="1331"/>
      <c r="B38" s="1333"/>
      <c r="C38" s="1332"/>
      <c r="D38" s="1333"/>
      <c r="E38" s="1334"/>
      <c r="F38" s="1362"/>
      <c r="G38" s="1362"/>
      <c r="H38" s="1362"/>
      <c r="I38" s="1362"/>
      <c r="J38" s="56">
        <f>SUM(J32:J37)</f>
        <v>9</v>
      </c>
      <c r="K38" s="56"/>
      <c r="M38" s="1349"/>
      <c r="N38" s="54" t="s">
        <v>93</v>
      </c>
      <c r="O38" s="58">
        <v>1</v>
      </c>
      <c r="P38" s="1353"/>
      <c r="Q38" s="1349"/>
      <c r="R38" s="2021">
        <v>60</v>
      </c>
      <c r="S38" s="2001" t="s">
        <v>27</v>
      </c>
      <c r="T38" s="1406">
        <v>2</v>
      </c>
      <c r="U38" s="1355"/>
      <c r="V38" s="1349"/>
      <c r="W38" s="1349"/>
      <c r="X38" s="1349"/>
      <c r="Y38" s="1349"/>
      <c r="Z38" s="1349"/>
      <c r="AA38" s="1349"/>
      <c r="AB38" s="2022"/>
      <c r="AC38" s="2000" t="s">
        <v>10</v>
      </c>
      <c r="AD38" s="1425">
        <v>2</v>
      </c>
      <c r="AE38" s="1359"/>
      <c r="AF38" s="1359"/>
    </row>
    <row r="39" spans="1:32" x14ac:dyDescent="0.25">
      <c r="A39" s="1331">
        <v>11</v>
      </c>
      <c r="B39" s="1333" t="s">
        <v>62</v>
      </c>
      <c r="C39" s="1332" t="s">
        <v>22</v>
      </c>
      <c r="D39" s="1333" t="s">
        <v>23</v>
      </c>
      <c r="E39" s="1334">
        <v>0.70833333333333337</v>
      </c>
      <c r="F39" s="1368" t="s">
        <v>27</v>
      </c>
      <c r="G39" s="1363">
        <v>2</v>
      </c>
      <c r="H39" s="1364">
        <v>1</v>
      </c>
      <c r="I39" s="1368" t="s">
        <v>28</v>
      </c>
      <c r="J39" s="50">
        <v>0</v>
      </c>
      <c r="K39" s="50"/>
      <c r="M39" s="1349" t="s">
        <v>81</v>
      </c>
      <c r="N39" s="1349"/>
      <c r="O39" s="1349"/>
      <c r="P39" s="1353"/>
      <c r="Q39" s="1354"/>
      <c r="R39" s="2022"/>
      <c r="S39" s="1407" t="s">
        <v>36</v>
      </c>
      <c r="T39" s="1405">
        <v>1</v>
      </c>
      <c r="U39" s="1349"/>
      <c r="V39" s="1349"/>
      <c r="W39" s="1349"/>
      <c r="X39" s="1349"/>
      <c r="Y39" s="1349"/>
      <c r="Z39" s="1349"/>
      <c r="AA39" s="1349"/>
      <c r="AB39" s="1349"/>
      <c r="AC39" s="54" t="s">
        <v>93</v>
      </c>
      <c r="AD39" s="58">
        <v>0</v>
      </c>
      <c r="AE39" s="1359"/>
      <c r="AF39" s="1359"/>
    </row>
    <row r="40" spans="1:32" x14ac:dyDescent="0.25">
      <c r="A40" s="1331">
        <v>12</v>
      </c>
      <c r="B40" s="1333" t="s">
        <v>62</v>
      </c>
      <c r="C40" s="1332" t="s">
        <v>29</v>
      </c>
      <c r="D40" s="1333" t="s">
        <v>30</v>
      </c>
      <c r="E40" s="1334">
        <v>0.58333333333333337</v>
      </c>
      <c r="F40" s="1368" t="s">
        <v>31</v>
      </c>
      <c r="G40" s="1363">
        <v>2</v>
      </c>
      <c r="H40" s="1364">
        <v>0</v>
      </c>
      <c r="I40" s="1368" t="s">
        <v>32</v>
      </c>
      <c r="J40" s="50">
        <v>3</v>
      </c>
      <c r="K40" s="50"/>
      <c r="M40" s="2021">
        <v>56</v>
      </c>
      <c r="N40" s="2001" t="s">
        <v>90</v>
      </c>
      <c r="O40" s="1394">
        <v>2</v>
      </c>
      <c r="P40" s="1355"/>
      <c r="Q40" s="1349"/>
      <c r="R40" s="1349"/>
      <c r="S40" s="54" t="s">
        <v>93</v>
      </c>
      <c r="T40" s="58">
        <v>3</v>
      </c>
      <c r="U40" s="1349"/>
      <c r="V40" s="1349"/>
      <c r="W40" s="1349"/>
      <c r="X40" s="1349"/>
      <c r="Y40" s="1349"/>
      <c r="Z40" s="1349"/>
      <c r="AA40" s="1349"/>
      <c r="AB40" s="1349"/>
      <c r="AC40" s="1349"/>
      <c r="AD40" s="1349"/>
      <c r="AE40" s="1349"/>
      <c r="AF40" s="1359"/>
    </row>
    <row r="41" spans="1:32" x14ac:dyDescent="0.25">
      <c r="A41" s="1331">
        <v>27</v>
      </c>
      <c r="B41" s="1333" t="s">
        <v>62</v>
      </c>
      <c r="C41" s="1332" t="s">
        <v>13</v>
      </c>
      <c r="D41" s="1333" t="s">
        <v>46</v>
      </c>
      <c r="E41" s="1334">
        <v>0.83333333333333337</v>
      </c>
      <c r="F41" s="1368" t="s">
        <v>27</v>
      </c>
      <c r="G41" s="1363">
        <v>2</v>
      </c>
      <c r="H41" s="1364">
        <v>0</v>
      </c>
      <c r="I41" s="1368" t="s">
        <v>31</v>
      </c>
      <c r="J41" s="50">
        <v>3</v>
      </c>
      <c r="K41" s="50"/>
      <c r="M41" s="2022"/>
      <c r="N41" s="1395" t="s">
        <v>36</v>
      </c>
      <c r="O41" s="1393">
        <v>2</v>
      </c>
      <c r="P41" s="1349"/>
      <c r="Q41" s="1349"/>
      <c r="R41" s="1349"/>
      <c r="S41" s="1349"/>
      <c r="T41" s="1349"/>
      <c r="U41" s="1349"/>
      <c r="V41" s="1349"/>
      <c r="W41" s="1349"/>
      <c r="X41" s="1349"/>
      <c r="Y41" s="1349"/>
      <c r="Z41" s="1349"/>
      <c r="AA41" s="1359"/>
      <c r="AB41" s="1359"/>
      <c r="AC41" s="1359"/>
      <c r="AD41" s="1359"/>
      <c r="AE41" s="1359"/>
      <c r="AF41" s="1359"/>
    </row>
    <row r="42" spans="1:32" x14ac:dyDescent="0.25">
      <c r="A42" s="1331">
        <v>28</v>
      </c>
      <c r="B42" s="1333" t="s">
        <v>62</v>
      </c>
      <c r="C42" s="1332" t="s">
        <v>13</v>
      </c>
      <c r="D42" s="1333" t="s">
        <v>46</v>
      </c>
      <c r="E42" s="1334">
        <v>0.70833333333333337</v>
      </c>
      <c r="F42" s="1368" t="s">
        <v>32</v>
      </c>
      <c r="G42" s="1363">
        <v>0</v>
      </c>
      <c r="H42" s="1364">
        <v>2</v>
      </c>
      <c r="I42" s="1368" t="s">
        <v>28</v>
      </c>
      <c r="J42" s="50">
        <v>3</v>
      </c>
      <c r="K42" s="50"/>
      <c r="M42" s="1349"/>
      <c r="N42" s="54" t="s">
        <v>93</v>
      </c>
      <c r="O42" s="58">
        <v>1</v>
      </c>
      <c r="P42" s="1349"/>
      <c r="Q42" s="1349"/>
      <c r="R42" s="1349"/>
      <c r="S42" s="1349"/>
      <c r="T42" s="1349"/>
      <c r="U42" s="1349"/>
      <c r="V42" s="1349"/>
      <c r="W42" s="1349"/>
      <c r="X42" s="1349"/>
      <c r="Y42" s="1349"/>
      <c r="Z42" s="1349"/>
      <c r="AA42" s="1359"/>
      <c r="AB42" s="2026" t="s">
        <v>24</v>
      </c>
      <c r="AC42" s="2026"/>
      <c r="AD42" s="2026"/>
      <c r="AE42" s="2026"/>
      <c r="AF42" s="2026"/>
    </row>
    <row r="43" spans="1:32" ht="15" customHeight="1" thickBot="1" x14ac:dyDescent="0.3">
      <c r="A43" s="1331">
        <v>43</v>
      </c>
      <c r="B43" s="1333" t="s">
        <v>62</v>
      </c>
      <c r="C43" s="1332" t="s">
        <v>42</v>
      </c>
      <c r="D43" s="1333" t="s">
        <v>50</v>
      </c>
      <c r="E43" s="1334">
        <v>0.66666666666666663</v>
      </c>
      <c r="F43" s="1371" t="s">
        <v>32</v>
      </c>
      <c r="G43" s="1363">
        <v>1</v>
      </c>
      <c r="H43" s="1364">
        <v>3</v>
      </c>
      <c r="I43" s="1371" t="s">
        <v>27</v>
      </c>
      <c r="J43" s="51">
        <v>0</v>
      </c>
      <c r="K43" s="51"/>
      <c r="M43" s="1349"/>
      <c r="N43" s="1349"/>
      <c r="O43" s="1349"/>
      <c r="P43" s="1349"/>
      <c r="Q43" s="1349"/>
      <c r="R43" s="1349"/>
      <c r="S43" s="1349"/>
      <c r="T43" s="1349"/>
      <c r="U43" s="1349"/>
      <c r="V43" s="1349"/>
      <c r="W43" s="1349"/>
      <c r="X43" s="1359"/>
      <c r="Y43" s="1359"/>
      <c r="Z43" s="1359"/>
      <c r="AA43" s="1359"/>
      <c r="AB43" s="2038"/>
      <c r="AC43" s="2038"/>
      <c r="AD43" s="2038"/>
      <c r="AE43" s="2038"/>
      <c r="AF43" s="2038"/>
    </row>
    <row r="44" spans="1:32" ht="15" customHeight="1" x14ac:dyDescent="0.25">
      <c r="A44" s="1331">
        <v>44</v>
      </c>
      <c r="B44" s="1333" t="s">
        <v>62</v>
      </c>
      <c r="C44" s="1332" t="s">
        <v>42</v>
      </c>
      <c r="D44" s="1333" t="s">
        <v>50</v>
      </c>
      <c r="E44" s="1334">
        <v>0.66666666666666663</v>
      </c>
      <c r="F44" s="1368" t="s">
        <v>28</v>
      </c>
      <c r="G44" s="1363">
        <v>1</v>
      </c>
      <c r="H44" s="1364">
        <v>3</v>
      </c>
      <c r="I44" s="1368" t="s">
        <v>31</v>
      </c>
      <c r="J44" s="50">
        <v>3</v>
      </c>
      <c r="K44" s="50"/>
      <c r="M44" s="1360"/>
      <c r="N44" s="1360"/>
      <c r="O44" s="1360"/>
      <c r="P44" s="1360"/>
      <c r="Q44" s="1360"/>
      <c r="R44" s="1360"/>
      <c r="S44" s="1360"/>
      <c r="T44" s="1360"/>
      <c r="U44" s="1360"/>
      <c r="V44" s="1360"/>
      <c r="W44" s="1360"/>
      <c r="X44" s="1361"/>
      <c r="Y44" s="1361"/>
      <c r="Z44" s="1361"/>
      <c r="AA44" s="1361"/>
      <c r="AB44" s="2025" t="s">
        <v>71</v>
      </c>
      <c r="AC44" s="2025"/>
      <c r="AD44" s="2025"/>
      <c r="AE44" s="2025"/>
      <c r="AF44" s="2025"/>
    </row>
    <row r="45" spans="1:32" ht="16.5" thickBot="1" x14ac:dyDescent="0.3">
      <c r="A45" s="1331"/>
      <c r="B45" s="1333"/>
      <c r="C45" s="1332"/>
      <c r="D45" s="1333"/>
      <c r="E45" s="1334"/>
      <c r="F45" s="1362"/>
      <c r="G45" s="1362"/>
      <c r="H45" s="1362"/>
      <c r="I45" s="1362"/>
      <c r="J45" s="56">
        <f>SUM(J39:J44)</f>
        <v>12</v>
      </c>
      <c r="K45" s="56"/>
      <c r="M45" s="1361"/>
      <c r="N45" s="2040" t="s">
        <v>98</v>
      </c>
      <c r="O45" s="2040"/>
      <c r="P45" s="2040"/>
      <c r="Q45" s="2040"/>
      <c r="R45" s="1361"/>
      <c r="S45" s="1361"/>
      <c r="T45" s="1361"/>
      <c r="U45" s="1361"/>
      <c r="V45" s="1361"/>
      <c r="W45" s="1361"/>
      <c r="X45" s="1361"/>
      <c r="Y45" s="1361"/>
      <c r="Z45" s="1361"/>
      <c r="AA45" s="1361"/>
      <c r="AB45" s="2039"/>
      <c r="AC45" s="2039"/>
      <c r="AD45" s="2039"/>
      <c r="AE45" s="2039"/>
      <c r="AF45" s="2039"/>
    </row>
    <row r="46" spans="1:32" ht="15.75" thickBot="1" x14ac:dyDescent="0.3">
      <c r="A46" s="1331">
        <v>13</v>
      </c>
      <c r="B46" s="1333" t="s">
        <v>58</v>
      </c>
      <c r="C46" s="1332" t="s">
        <v>29</v>
      </c>
      <c r="D46" s="1333" t="s">
        <v>30</v>
      </c>
      <c r="E46" s="1334">
        <v>0.70833333333333337</v>
      </c>
      <c r="F46" s="1368" t="s">
        <v>33</v>
      </c>
      <c r="G46" s="1363">
        <v>2</v>
      </c>
      <c r="H46" s="1364">
        <v>1</v>
      </c>
      <c r="I46" s="1368" t="s">
        <v>34</v>
      </c>
      <c r="J46" s="50">
        <v>3</v>
      </c>
      <c r="K46" s="50"/>
      <c r="M46" s="1358"/>
      <c r="N46" s="2033">
        <f>SUM(L60)</f>
        <v>87.66</v>
      </c>
      <c r="O46" s="2034"/>
      <c r="P46" s="2034"/>
      <c r="Q46" s="2035"/>
      <c r="V46" s="1358"/>
      <c r="W46" s="1358"/>
      <c r="X46" s="1358"/>
      <c r="Y46" s="1358"/>
      <c r="Z46" s="1358"/>
      <c r="AA46" s="1358"/>
    </row>
    <row r="47" spans="1:32" x14ac:dyDescent="0.25">
      <c r="A47" s="1331">
        <v>14</v>
      </c>
      <c r="B47" s="1333" t="s">
        <v>58</v>
      </c>
      <c r="C47" s="1332" t="s">
        <v>29</v>
      </c>
      <c r="D47" s="1333" t="s">
        <v>30</v>
      </c>
      <c r="E47" s="1334">
        <v>0.83333333333333337</v>
      </c>
      <c r="F47" s="1368" t="s">
        <v>35</v>
      </c>
      <c r="G47" s="1363">
        <v>0</v>
      </c>
      <c r="H47" s="1364">
        <v>3</v>
      </c>
      <c r="I47" s="1368" t="s">
        <v>36</v>
      </c>
      <c r="J47" s="50">
        <v>3</v>
      </c>
      <c r="K47" s="50"/>
    </row>
    <row r="48" spans="1:32" ht="16.5" thickBot="1" x14ac:dyDescent="0.3">
      <c r="A48" s="1331">
        <v>29</v>
      </c>
      <c r="B48" s="1333" t="s">
        <v>58</v>
      </c>
      <c r="C48" s="1332" t="s">
        <v>13</v>
      </c>
      <c r="D48" s="1333" t="s">
        <v>46</v>
      </c>
      <c r="E48" s="1334">
        <v>0.58333333333333337</v>
      </c>
      <c r="F48" s="1368" t="s">
        <v>33</v>
      </c>
      <c r="G48" s="1363">
        <v>2</v>
      </c>
      <c r="H48" s="1364">
        <v>1</v>
      </c>
      <c r="I48" s="1368" t="s">
        <v>35</v>
      </c>
      <c r="J48" s="50">
        <v>3</v>
      </c>
      <c r="K48" s="50"/>
      <c r="M48" s="1348"/>
      <c r="N48" s="2040" t="s">
        <v>97</v>
      </c>
      <c r="O48" s="2040"/>
      <c r="P48" s="2040"/>
      <c r="Q48" s="2040"/>
      <c r="S48" s="2041" t="s">
        <v>96</v>
      </c>
      <c r="T48" s="2041"/>
    </row>
    <row r="49" spans="1:20" ht="15.75" thickBot="1" x14ac:dyDescent="0.3">
      <c r="A49" s="1331">
        <v>30</v>
      </c>
      <c r="B49" s="1333" t="s">
        <v>58</v>
      </c>
      <c r="C49" s="1332" t="s">
        <v>22</v>
      </c>
      <c r="D49" s="1333" t="s">
        <v>47</v>
      </c>
      <c r="E49" s="1334">
        <v>0.58333333333333337</v>
      </c>
      <c r="F49" s="1368" t="s">
        <v>36</v>
      </c>
      <c r="G49" s="1363">
        <v>4</v>
      </c>
      <c r="H49" s="1364">
        <v>1</v>
      </c>
      <c r="I49" s="1368" t="s">
        <v>34</v>
      </c>
      <c r="J49" s="50">
        <v>3</v>
      </c>
      <c r="K49" s="50"/>
      <c r="N49" s="2033">
        <f>SUM(O14,O18,O22,O26,O30,O34,O38,O42,T40,T32,T24,T16,Y20,Y36,AD27,AD39)</f>
        <v>25</v>
      </c>
      <c r="O49" s="2034"/>
      <c r="P49" s="2034"/>
      <c r="Q49" s="2035"/>
      <c r="S49" s="2033">
        <f>SUM(N49,N46)</f>
        <v>112.66</v>
      </c>
      <c r="T49" s="2035"/>
    </row>
    <row r="50" spans="1:20" x14ac:dyDescent="0.25">
      <c r="A50" s="1331">
        <v>45</v>
      </c>
      <c r="B50" s="1333" t="s">
        <v>58</v>
      </c>
      <c r="C50" s="1332" t="s">
        <v>1</v>
      </c>
      <c r="D50" s="1333" t="s">
        <v>51</v>
      </c>
      <c r="E50" s="1334">
        <v>0.83333333333333337</v>
      </c>
      <c r="F50" s="1368" t="s">
        <v>36</v>
      </c>
      <c r="G50" s="1363">
        <v>1</v>
      </c>
      <c r="H50" s="1364">
        <v>3</v>
      </c>
      <c r="I50" s="1368" t="s">
        <v>33</v>
      </c>
      <c r="J50" s="50">
        <v>3</v>
      </c>
      <c r="K50" s="50"/>
      <c r="L50" s="1358"/>
      <c r="M50" s="50"/>
    </row>
    <row r="51" spans="1:20" x14ac:dyDescent="0.25">
      <c r="A51" s="1331">
        <v>46</v>
      </c>
      <c r="B51" s="1333" t="s">
        <v>58</v>
      </c>
      <c r="C51" s="1332" t="s">
        <v>1</v>
      </c>
      <c r="D51" s="1333" t="s">
        <v>51</v>
      </c>
      <c r="E51" s="1334">
        <v>0.83333333333333337</v>
      </c>
      <c r="F51" s="1368" t="s">
        <v>34</v>
      </c>
      <c r="G51" s="1363">
        <v>1</v>
      </c>
      <c r="H51" s="1364">
        <v>3</v>
      </c>
      <c r="I51" s="1368" t="s">
        <v>35</v>
      </c>
      <c r="J51" s="50">
        <v>3</v>
      </c>
      <c r="K51" s="50"/>
      <c r="L51" s="1358"/>
      <c r="M51" s="50"/>
      <c r="N51" s="1358"/>
    </row>
    <row r="52" spans="1:20" x14ac:dyDescent="0.25">
      <c r="A52" s="1331"/>
      <c r="B52" s="1333"/>
      <c r="C52" s="1332"/>
      <c r="D52" s="1333"/>
      <c r="E52" s="1334"/>
      <c r="F52" s="1362"/>
      <c r="G52" s="1362"/>
      <c r="H52" s="1362"/>
      <c r="I52" s="1362"/>
      <c r="J52" s="56">
        <f>SUM(J46:J51)</f>
        <v>18</v>
      </c>
      <c r="K52" s="56"/>
      <c r="L52" s="1358"/>
      <c r="M52" s="50"/>
      <c r="N52" s="1358"/>
    </row>
    <row r="53" spans="1:20" x14ac:dyDescent="0.25">
      <c r="A53" s="1331">
        <v>15</v>
      </c>
      <c r="B53" s="1333" t="s">
        <v>63</v>
      </c>
      <c r="C53" s="1332" t="s">
        <v>37</v>
      </c>
      <c r="D53" s="1333" t="s">
        <v>38</v>
      </c>
      <c r="E53" s="1334">
        <v>0.70833333333333337</v>
      </c>
      <c r="F53" s="1368" t="s">
        <v>90</v>
      </c>
      <c r="G53" s="1363">
        <v>3</v>
      </c>
      <c r="H53" s="1364">
        <v>2</v>
      </c>
      <c r="I53" s="1368" t="s">
        <v>39</v>
      </c>
      <c r="J53" s="50">
        <v>0</v>
      </c>
      <c r="K53" s="50"/>
      <c r="L53" s="1358"/>
      <c r="M53" s="50"/>
      <c r="N53" s="1358"/>
    </row>
    <row r="54" spans="1:20" x14ac:dyDescent="0.25">
      <c r="A54" s="1331">
        <v>16</v>
      </c>
      <c r="B54" s="1333" t="s">
        <v>63</v>
      </c>
      <c r="C54" s="1332" t="s">
        <v>37</v>
      </c>
      <c r="D54" s="1333" t="s">
        <v>38</v>
      </c>
      <c r="E54" s="1334">
        <v>0.58333333333333337</v>
      </c>
      <c r="F54" s="1368" t="s">
        <v>40</v>
      </c>
      <c r="G54" s="1363">
        <v>2</v>
      </c>
      <c r="H54" s="1364">
        <v>0</v>
      </c>
      <c r="I54" s="1368" t="s">
        <v>41</v>
      </c>
      <c r="J54" s="50">
        <v>0</v>
      </c>
      <c r="K54" s="50"/>
      <c r="L54" s="1358"/>
      <c r="M54" s="1358"/>
      <c r="N54" s="1358"/>
    </row>
    <row r="55" spans="1:20" x14ac:dyDescent="0.25">
      <c r="A55" s="1331">
        <v>31</v>
      </c>
      <c r="B55" s="1333" t="s">
        <v>63</v>
      </c>
      <c r="C55" s="1332" t="s">
        <v>22</v>
      </c>
      <c r="D55" s="1333" t="s">
        <v>47</v>
      </c>
      <c r="E55" s="1334">
        <v>0.83333333333333337</v>
      </c>
      <c r="F55" s="1368" t="s">
        <v>90</v>
      </c>
      <c r="G55" s="1363">
        <v>1</v>
      </c>
      <c r="H55" s="1364">
        <v>3</v>
      </c>
      <c r="I55" s="1368" t="s">
        <v>40</v>
      </c>
      <c r="J55" s="50">
        <v>3</v>
      </c>
      <c r="K55" s="50"/>
    </row>
    <row r="56" spans="1:20" x14ac:dyDescent="0.25">
      <c r="A56" s="1331">
        <v>32</v>
      </c>
      <c r="B56" s="1333" t="s">
        <v>63</v>
      </c>
      <c r="C56" s="1332" t="s">
        <v>22</v>
      </c>
      <c r="D56" s="1333" t="s">
        <v>47</v>
      </c>
      <c r="E56" s="1334">
        <v>0.70833333333333337</v>
      </c>
      <c r="F56" s="1368" t="s">
        <v>41</v>
      </c>
      <c r="G56" s="1363">
        <v>2</v>
      </c>
      <c r="H56" s="1364">
        <v>2</v>
      </c>
      <c r="I56" s="1368" t="s">
        <v>39</v>
      </c>
      <c r="J56" s="50">
        <v>5</v>
      </c>
      <c r="K56" s="50"/>
    </row>
    <row r="57" spans="1:20" x14ac:dyDescent="0.25">
      <c r="A57" s="1331">
        <v>47</v>
      </c>
      <c r="B57" s="1333" t="s">
        <v>63</v>
      </c>
      <c r="C57" s="1332" t="s">
        <v>1</v>
      </c>
      <c r="D57" s="1333" t="s">
        <v>51</v>
      </c>
      <c r="E57" s="1334">
        <v>0.66666666666666663</v>
      </c>
      <c r="F57" s="1368" t="s">
        <v>41</v>
      </c>
      <c r="G57" s="1363">
        <v>1</v>
      </c>
      <c r="H57" s="1364">
        <v>2</v>
      </c>
      <c r="I57" s="1368" t="s">
        <v>90</v>
      </c>
      <c r="J57" s="50">
        <v>3</v>
      </c>
      <c r="K57" s="50"/>
      <c r="O57" s="41"/>
    </row>
    <row r="58" spans="1:20" x14ac:dyDescent="0.25">
      <c r="A58" s="1335">
        <v>48</v>
      </c>
      <c r="B58" s="1336" t="s">
        <v>63</v>
      </c>
      <c r="C58" s="1336" t="s">
        <v>1</v>
      </c>
      <c r="D58" s="1337" t="s">
        <v>51</v>
      </c>
      <c r="E58" s="1338">
        <v>0.66666666666666663</v>
      </c>
      <c r="F58" s="1365" t="s">
        <v>39</v>
      </c>
      <c r="G58" s="1366">
        <v>2</v>
      </c>
      <c r="H58" s="1367">
        <v>3</v>
      </c>
      <c r="I58" s="1368" t="s">
        <v>40</v>
      </c>
      <c r="J58" s="50">
        <v>3</v>
      </c>
      <c r="K58" s="50"/>
    </row>
    <row r="59" spans="1:20" ht="15.75" thickBot="1" x14ac:dyDescent="0.3">
      <c r="J59" s="56">
        <f>SUM(J53:J58)</f>
        <v>14</v>
      </c>
      <c r="K59" s="56">
        <v>1.66</v>
      </c>
    </row>
    <row r="60" spans="1:20" ht="15.75" thickBot="1" x14ac:dyDescent="0.3">
      <c r="H60" s="2036" t="s">
        <v>95</v>
      </c>
      <c r="I60" s="2037"/>
      <c r="J60" s="56">
        <f>SUM(J59,J52,J45,J38,J31,J24,J17,J10)</f>
        <v>86</v>
      </c>
      <c r="K60" s="55">
        <f>SUM(K10,K17,K24,K31,K38,K45,K52,K59)</f>
        <v>1.66</v>
      </c>
      <c r="L60" s="57">
        <f>SUM(K60,J60)</f>
        <v>87.66</v>
      </c>
    </row>
  </sheetData>
  <mergeCells count="36">
    <mergeCell ref="N49:Q49"/>
    <mergeCell ref="S49:T49"/>
    <mergeCell ref="H60:I60"/>
    <mergeCell ref="M40:M41"/>
    <mergeCell ref="AB42:AF43"/>
    <mergeCell ref="AB44:AF45"/>
    <mergeCell ref="N45:Q45"/>
    <mergeCell ref="N46:Q46"/>
    <mergeCell ref="N48:Q48"/>
    <mergeCell ref="S48:T48"/>
    <mergeCell ref="M32:M33"/>
    <mergeCell ref="AB33:AD34"/>
    <mergeCell ref="W34:W35"/>
    <mergeCell ref="M36:M37"/>
    <mergeCell ref="AB37:AB38"/>
    <mergeCell ref="R38:R39"/>
    <mergeCell ref="R30:R31"/>
    <mergeCell ref="W8:Y9"/>
    <mergeCell ref="AB8:AD9"/>
    <mergeCell ref="M12:M13"/>
    <mergeCell ref="R14:R15"/>
    <mergeCell ref="M16:M17"/>
    <mergeCell ref="W18:W19"/>
    <mergeCell ref="M8:O9"/>
    <mergeCell ref="P8:P9"/>
    <mergeCell ref="R8:T9"/>
    <mergeCell ref="M20:M21"/>
    <mergeCell ref="R22:R23"/>
    <mergeCell ref="M24:M25"/>
    <mergeCell ref="AB25:AB26"/>
    <mergeCell ref="M28:M29"/>
    <mergeCell ref="A1:I2"/>
    <mergeCell ref="J1:J2"/>
    <mergeCell ref="K1:K2"/>
    <mergeCell ref="C3:D3"/>
    <mergeCell ref="M3:R4"/>
  </mergeCells>
  <conditionalFormatting sqref="A5:E5">
    <cfRule type="expression" dxfId="1363" priority="114">
      <formula>IF($X8=1,1,0)</formula>
    </cfRule>
  </conditionalFormatting>
  <conditionalFormatting sqref="A39:E39">
    <cfRule type="expression" dxfId="1362" priority="115">
      <formula>IF($X34=1,1,0)</formula>
    </cfRule>
  </conditionalFormatting>
  <conditionalFormatting sqref="A6:E6 A7:D7 A8:E9">
    <cfRule type="expression" dxfId="1361" priority="116">
      <formula>IF(#REF!=1,1,0)</formula>
    </cfRule>
  </conditionalFormatting>
  <conditionalFormatting sqref="A13:E16">
    <cfRule type="expression" dxfId="1360" priority="117">
      <formula>IF(#REF!=1,1,0)</formula>
    </cfRule>
  </conditionalFormatting>
  <conditionalFormatting sqref="A20:E21 A22:D23">
    <cfRule type="expression" dxfId="1359" priority="118">
      <formula>IF(#REF!=1,1,0)</formula>
    </cfRule>
  </conditionalFormatting>
  <conditionalFormatting sqref="C27:E27 A27 A28:E30">
    <cfRule type="expression" dxfId="1358" priority="119">
      <formula>IF(#REF!=1,1,0)</formula>
    </cfRule>
  </conditionalFormatting>
  <conditionalFormatting sqref="A34:D35 A36:E37">
    <cfRule type="expression" dxfId="1357" priority="120">
      <formula>IF(#REF!=1,1,0)</formula>
    </cfRule>
  </conditionalFormatting>
  <conditionalFormatting sqref="A41:D44">
    <cfRule type="expression" dxfId="1356" priority="121">
      <formula>IF(#REF!=1,1,0)</formula>
    </cfRule>
  </conditionalFormatting>
  <conditionalFormatting sqref="A48:E51">
    <cfRule type="expression" dxfId="1355" priority="122">
      <formula>IF(#REF!=1,1,0)</formula>
    </cfRule>
  </conditionalFormatting>
  <conditionalFormatting sqref="E7 A41:D41 A12:E13">
    <cfRule type="expression" dxfId="1354" priority="113">
      <formula>IF($Y7=1,1,0)</formula>
    </cfRule>
  </conditionalFormatting>
  <conditionalFormatting sqref="E27">
    <cfRule type="expression" dxfId="1353" priority="112">
      <formula>IF(#REF!=1,1,0)</formula>
    </cfRule>
  </conditionalFormatting>
  <conditionalFormatting sqref="A40:E40">
    <cfRule type="expression" dxfId="1352" priority="111">
      <formula>IF($Y40=1,1,0)</formula>
    </cfRule>
  </conditionalFormatting>
  <conditionalFormatting sqref="A19:E21 A18:D18 A14:E17 A24:E25 A22:D23 A27:E33 A36:E38 A26:D26 E34:E35">
    <cfRule type="expression" dxfId="1351" priority="110">
      <formula>IF($X14=1,1,0)</formula>
    </cfRule>
  </conditionalFormatting>
  <conditionalFormatting sqref="E28">
    <cfRule type="expression" dxfId="1350" priority="109">
      <formula>IF(#REF!=1,1,0)</formula>
    </cfRule>
  </conditionalFormatting>
  <conditionalFormatting sqref="E41">
    <cfRule type="expression" dxfId="1349" priority="108">
      <formula>IF($Y41=1,1,0)</formula>
    </cfRule>
  </conditionalFormatting>
  <conditionalFormatting sqref="E42">
    <cfRule type="expression" dxfId="1348" priority="107">
      <formula>IF($X37=1,1,0)</formula>
    </cfRule>
  </conditionalFormatting>
  <conditionalFormatting sqref="E22">
    <cfRule type="expression" dxfId="1347" priority="106">
      <formula>IF(#REF!=1,1,0)</formula>
    </cfRule>
  </conditionalFormatting>
  <conditionalFormatting sqref="E23">
    <cfRule type="expression" dxfId="1346" priority="105">
      <formula>IF(#REF!=1,1,0)</formula>
    </cfRule>
  </conditionalFormatting>
  <conditionalFormatting sqref="E29">
    <cfRule type="expression" dxfId="1345" priority="104">
      <formula>IF(#REF!=1,1,0)</formula>
    </cfRule>
  </conditionalFormatting>
  <conditionalFormatting sqref="E30">
    <cfRule type="expression" dxfId="1344" priority="103">
      <formula>IF(#REF!=1,1,0)</formula>
    </cfRule>
  </conditionalFormatting>
  <conditionalFormatting sqref="E43">
    <cfRule type="expression" dxfId="1343" priority="102">
      <formula>IF(#REF!=1,1,0)</formula>
    </cfRule>
  </conditionalFormatting>
  <conditionalFormatting sqref="E44">
    <cfRule type="expression" dxfId="1342" priority="101">
      <formula>IF(#REF!=1,1,0)</formula>
    </cfRule>
  </conditionalFormatting>
  <conditionalFormatting sqref="E57">
    <cfRule type="expression" dxfId="1341" priority="100">
      <formula>IF(#REF!=1,1,0)</formula>
    </cfRule>
  </conditionalFormatting>
  <conditionalFormatting sqref="A4:E4 A55:D58 A45:E54 A11:E11 A42:D42 E55:E56 E58">
    <cfRule type="expression" dxfId="1340" priority="123">
      <formula>IF(#REF!=1,1,0)</formula>
    </cfRule>
  </conditionalFormatting>
  <conditionalFormatting sqref="A43:D44">
    <cfRule type="expression" dxfId="1339" priority="124">
      <formula>IF($AD44=1,1,0)</formula>
    </cfRule>
  </conditionalFormatting>
  <conditionalFormatting sqref="G4:G9 G11:G16 G18:G23 G25:G30 G32:G37 G39:G44 G46:G51 G53:G58">
    <cfRule type="expression" dxfId="1338" priority="97" stopIfTrue="1">
      <formula>IF(AND($F4&gt;$G4,ISNUMBER($F4),ISNUMBER($G4)),1,0)</formula>
    </cfRule>
  </conditionalFormatting>
  <conditionalFormatting sqref="H4:H9 H11:H16 H18:H23 H25:H30 H32:H37 H39:H44 H46:H51 H53:H58">
    <cfRule type="expression" dxfId="1337" priority="98" stopIfTrue="1">
      <formula>IF(AND($F4&lt;$G4,ISNUMBER($F4),ISNUMBER($G4)),1,0)</formula>
    </cfRule>
  </conditionalFormatting>
  <conditionalFormatting sqref="F58">
    <cfRule type="expression" dxfId="1336" priority="99">
      <formula>IF(#REF!=1,1,0)</formula>
    </cfRule>
  </conditionalFormatting>
  <conditionalFormatting sqref="O12">
    <cfRule type="expression" dxfId="1335" priority="91" stopIfTrue="1">
      <formula>IF(AND($AW19&gt;$AW20,ISNUMBER($AW19),ISNUMBER($AW20)),1,0)</formula>
    </cfRule>
  </conditionalFormatting>
  <conditionalFormatting sqref="O13">
    <cfRule type="expression" dxfId="1334" priority="92" stopIfTrue="1">
      <formula>IF(AND($AW19&lt;$AW20,ISNUMBER($AW19),ISNUMBER($AW20)),1,0)</formula>
    </cfRule>
  </conditionalFormatting>
  <conditionalFormatting sqref="N12">
    <cfRule type="expression" dxfId="1333" priority="93" stopIfTrue="1">
      <formula>IF($AV19=$S60,1,0)</formula>
    </cfRule>
    <cfRule type="expression" dxfId="1332" priority="94" stopIfTrue="1">
      <formula>IF($AV20=$S60,1,0)</formula>
    </cfRule>
  </conditionalFormatting>
  <conditionalFormatting sqref="N13">
    <cfRule type="expression" dxfId="1331" priority="95" stopIfTrue="1">
      <formula>IF($AV20=$S60,1,0)</formula>
    </cfRule>
    <cfRule type="expression" dxfId="1330" priority="96" stopIfTrue="1">
      <formula>IF($AV19=$S60,1,0)</formula>
    </cfRule>
  </conditionalFormatting>
  <conditionalFormatting sqref="O16">
    <cfRule type="expression" dxfId="1329" priority="85" stopIfTrue="1">
      <formula>IF(AND($AV23&gt;$AV24,ISNUMBER($AV23),ISNUMBER($AV24)),1,0)</formula>
    </cfRule>
  </conditionalFormatting>
  <conditionalFormatting sqref="O17">
    <cfRule type="expression" dxfId="1328" priority="86" stopIfTrue="1">
      <formula>IF(AND($AV23&lt;$AV24,ISNUMBER($AV23),ISNUMBER($AV24)),1,0)</formula>
    </cfRule>
  </conditionalFormatting>
  <conditionalFormatting sqref="N16">
    <cfRule type="expression" dxfId="1327" priority="87" stopIfTrue="1">
      <formula>IF($AU23=$S61,1,0)</formula>
    </cfRule>
    <cfRule type="expression" dxfId="1326" priority="88" stopIfTrue="1">
      <formula>IF($AU24=$S61,1,0)</formula>
    </cfRule>
  </conditionalFormatting>
  <conditionalFormatting sqref="N17">
    <cfRule type="expression" dxfId="1325" priority="89" stopIfTrue="1">
      <formula>IF($AU24=$S61,1,0)</formula>
    </cfRule>
    <cfRule type="expression" dxfId="1324" priority="90" stopIfTrue="1">
      <formula>IF($AU23=$S61,1,0)</formula>
    </cfRule>
  </conditionalFormatting>
  <conditionalFormatting sqref="O20">
    <cfRule type="expression" dxfId="1323" priority="79" stopIfTrue="1">
      <formula>IF(AND($AV27&gt;$AV28,ISNUMBER($AV27),ISNUMBER($AV28)),1,0)</formula>
    </cfRule>
  </conditionalFormatting>
  <conditionalFormatting sqref="O21">
    <cfRule type="expression" dxfId="1322" priority="80" stopIfTrue="1">
      <formula>IF(AND($AV27&lt;$AV28,ISNUMBER($AV27),ISNUMBER($AV28)),1,0)</formula>
    </cfRule>
  </conditionalFormatting>
  <conditionalFormatting sqref="N20">
    <cfRule type="expression" dxfId="1321" priority="81" stopIfTrue="1">
      <formula>IF($AU27=$S64,1,0)</formula>
    </cfRule>
    <cfRule type="expression" dxfId="1320" priority="82" stopIfTrue="1">
      <formula>IF($AU28=$S64,1,0)</formula>
    </cfRule>
  </conditionalFormatting>
  <conditionalFormatting sqref="N21">
    <cfRule type="expression" dxfId="1319" priority="83" stopIfTrue="1">
      <formula>IF($AU28=$S64,1,0)</formula>
    </cfRule>
    <cfRule type="expression" dxfId="1318" priority="84" stopIfTrue="1">
      <formula>IF($AU27=$S64,1,0)</formula>
    </cfRule>
  </conditionalFormatting>
  <conditionalFormatting sqref="O24">
    <cfRule type="expression" dxfId="1317" priority="73" stopIfTrue="1">
      <formula>IF(AND($AV31&gt;$AV32,ISNUMBER($AV31),ISNUMBER($AV32)),1,0)</formula>
    </cfRule>
  </conditionalFormatting>
  <conditionalFormatting sqref="O25">
    <cfRule type="expression" dxfId="1316" priority="74" stopIfTrue="1">
      <formula>IF(AND($AV31&lt;$AV32,ISNUMBER($AV31),ISNUMBER($AV32)),1,0)</formula>
    </cfRule>
  </conditionalFormatting>
  <conditionalFormatting sqref="N24">
    <cfRule type="expression" dxfId="1315" priority="75" stopIfTrue="1">
      <formula>IF($AU31=$S65,1,0)</formula>
    </cfRule>
    <cfRule type="expression" dxfId="1314" priority="76" stopIfTrue="1">
      <formula>IF($AU32=$S65,1,0)</formula>
    </cfRule>
  </conditionalFormatting>
  <conditionalFormatting sqref="N25">
    <cfRule type="expression" dxfId="1313" priority="77" stopIfTrue="1">
      <formula>IF($AU32=$S65,1,0)</formula>
    </cfRule>
    <cfRule type="expression" dxfId="1312" priority="78" stopIfTrue="1">
      <formula>IF($AU31=$S65,1,0)</formula>
    </cfRule>
  </conditionalFormatting>
  <conditionalFormatting sqref="O28">
    <cfRule type="expression" dxfId="1311" priority="67" stopIfTrue="1">
      <formula>IF(AND($AV35&gt;$AV36,ISNUMBER($AV35),ISNUMBER($AV36)),1,0)</formula>
    </cfRule>
  </conditionalFormatting>
  <conditionalFormatting sqref="O29">
    <cfRule type="expression" dxfId="1310" priority="68" stopIfTrue="1">
      <formula>IF(AND($AV35&lt;$AV36,ISNUMBER($AV35),ISNUMBER($AV36)),1,0)</formula>
    </cfRule>
  </conditionalFormatting>
  <conditionalFormatting sqref="N28">
    <cfRule type="expression" dxfId="1309" priority="69" stopIfTrue="1">
      <formula>IF($AU35=$S62,1,0)</formula>
    </cfRule>
    <cfRule type="expression" dxfId="1308" priority="70" stopIfTrue="1">
      <formula>IF($AU36=$S62,1,0)</formula>
    </cfRule>
  </conditionalFormatting>
  <conditionalFormatting sqref="N29">
    <cfRule type="expression" dxfId="1307" priority="71" stopIfTrue="1">
      <formula>IF($AU36=$S62,1,0)</formula>
    </cfRule>
    <cfRule type="expression" dxfId="1306" priority="72" stopIfTrue="1">
      <formula>IF($AU35=$S62,1,0)</formula>
    </cfRule>
  </conditionalFormatting>
  <conditionalFormatting sqref="O32">
    <cfRule type="expression" dxfId="1305" priority="61" stopIfTrue="1">
      <formula>IF(AND($AV39&gt;$AV40,ISNUMBER($AV39),ISNUMBER($AV40)),1,0)</formula>
    </cfRule>
  </conditionalFormatting>
  <conditionalFormatting sqref="O33">
    <cfRule type="expression" dxfId="1304" priority="62" stopIfTrue="1">
      <formula>IF(AND($AV39&lt;$AV40,ISNUMBER($AV39),ISNUMBER($AV40)),1,0)</formula>
    </cfRule>
  </conditionalFormatting>
  <conditionalFormatting sqref="N32">
    <cfRule type="expression" dxfId="1303" priority="63" stopIfTrue="1">
      <formula>IF($AU39=$S63,1,0)</formula>
    </cfRule>
    <cfRule type="expression" dxfId="1302" priority="64" stopIfTrue="1">
      <formula>IF($AU40=$S63,1,0)</formula>
    </cfRule>
  </conditionalFormatting>
  <conditionalFormatting sqref="N33">
    <cfRule type="expression" dxfId="1301" priority="65" stopIfTrue="1">
      <formula>IF($AU40=$S63,1,0)</formula>
    </cfRule>
    <cfRule type="expression" dxfId="1300" priority="66" stopIfTrue="1">
      <formula>IF($AU39=$S63,1,0)</formula>
    </cfRule>
  </conditionalFormatting>
  <conditionalFormatting sqref="O36">
    <cfRule type="expression" dxfId="1299" priority="55" stopIfTrue="1">
      <formula>IF(AND($AV43&gt;$AV44,ISNUMBER($AV43),ISNUMBER($AV44)),1,0)</formula>
    </cfRule>
  </conditionalFormatting>
  <conditionalFormatting sqref="O37">
    <cfRule type="expression" dxfId="1298" priority="56" stopIfTrue="1">
      <formula>IF(AND($AV43&lt;$AV44,ISNUMBER($AV43),ISNUMBER($AV44)),1,0)</formula>
    </cfRule>
  </conditionalFormatting>
  <conditionalFormatting sqref="N36">
    <cfRule type="expression" dxfId="1297" priority="57" stopIfTrue="1">
      <formula>IF($AU43=$S66,1,0)</formula>
    </cfRule>
    <cfRule type="expression" dxfId="1296" priority="58" stopIfTrue="1">
      <formula>IF($AU44=$S66,1,0)</formula>
    </cfRule>
  </conditionalFormatting>
  <conditionalFormatting sqref="N37">
    <cfRule type="expression" dxfId="1295" priority="59" stopIfTrue="1">
      <formula>IF($AU44=$S66,1,0)</formula>
    </cfRule>
    <cfRule type="expression" dxfId="1294" priority="60" stopIfTrue="1">
      <formula>IF($AU43=$S66,1,0)</formula>
    </cfRule>
  </conditionalFormatting>
  <conditionalFormatting sqref="O40">
    <cfRule type="expression" dxfId="1293" priority="49" stopIfTrue="1">
      <formula>IF(AND($AW47&gt;$AW48,ISNUMBER($AW47),ISNUMBER($AW48)),1,0)</formula>
    </cfRule>
  </conditionalFormatting>
  <conditionalFormatting sqref="O41">
    <cfRule type="expression" dxfId="1292" priority="50" stopIfTrue="1">
      <formula>IF(AND($AW47&lt;$AW48,ISNUMBER($AW47),ISNUMBER($AW48)),1,0)</formula>
    </cfRule>
  </conditionalFormatting>
  <conditionalFormatting sqref="N40">
    <cfRule type="expression" dxfId="1291" priority="51" stopIfTrue="1">
      <formula>IF($AV47=$S67,1,0)</formula>
    </cfRule>
    <cfRule type="expression" dxfId="1290" priority="52" stopIfTrue="1">
      <formula>IF($AV48=$S67,1,0)</formula>
    </cfRule>
  </conditionalFormatting>
  <conditionalFormatting sqref="N41">
    <cfRule type="expression" dxfId="1289" priority="53" stopIfTrue="1">
      <formula>IF($AV48=$S67,1,0)</formula>
    </cfRule>
    <cfRule type="expression" dxfId="1288" priority="54" stopIfTrue="1">
      <formula>IF($AV47=$S67,1,0)</formula>
    </cfRule>
  </conditionalFormatting>
  <conditionalFormatting sqref="T14">
    <cfRule type="expression" dxfId="1287" priority="43" stopIfTrue="1">
      <formula>IF(AND($BB21&gt;$BB22,ISNUMBER($BB21),ISNUMBER($BB22)),1,0)</formula>
    </cfRule>
  </conditionalFormatting>
  <conditionalFormatting sqref="T15">
    <cfRule type="expression" dxfId="1286" priority="44" stopIfTrue="1">
      <formula>IF(AND($BB21&lt;$BB22,ISNUMBER($BB21),ISNUMBER($BB22)),1,0)</formula>
    </cfRule>
  </conditionalFormatting>
  <conditionalFormatting sqref="S14">
    <cfRule type="expression" dxfId="1285" priority="45" stopIfTrue="1">
      <formula>IF($BA21=$S71,1,0)</formula>
    </cfRule>
    <cfRule type="expression" dxfId="1284" priority="46" stopIfTrue="1">
      <formula>IF($BA22=$S71,1,0)</formula>
    </cfRule>
  </conditionalFormatting>
  <conditionalFormatting sqref="S15">
    <cfRule type="expression" dxfId="1283" priority="47" stopIfTrue="1">
      <formula>IF($BA22=$S71,1,0)</formula>
    </cfRule>
    <cfRule type="expression" dxfId="1282" priority="48" stopIfTrue="1">
      <formula>IF($BA21=$S71,1,0)</formula>
    </cfRule>
  </conditionalFormatting>
  <conditionalFormatting sqref="T22">
    <cfRule type="expression" dxfId="1281" priority="37" stopIfTrue="1">
      <formula>IF(AND($BB29&gt;$BB30,ISNUMBER($BB29),ISNUMBER($BB30)),1,0)</formula>
    </cfRule>
  </conditionalFormatting>
  <conditionalFormatting sqref="T23">
    <cfRule type="expression" dxfId="1280" priority="38" stopIfTrue="1">
      <formula>IF(AND($BB29&lt;$BB30,ISNUMBER($BB29),ISNUMBER($BB30)),1,0)</formula>
    </cfRule>
  </conditionalFormatting>
  <conditionalFormatting sqref="S22">
    <cfRule type="expression" dxfId="1279" priority="39" stopIfTrue="1">
      <formula>IF($BA29=$S72,1,0)</formula>
    </cfRule>
    <cfRule type="expression" dxfId="1278" priority="40" stopIfTrue="1">
      <formula>IF($BA30=$S72,1,0)</formula>
    </cfRule>
  </conditionalFormatting>
  <conditionalFormatting sqref="S23">
    <cfRule type="expression" dxfId="1277" priority="41" stopIfTrue="1">
      <formula>IF($BA30=$S72,1,0)</formula>
    </cfRule>
    <cfRule type="expression" dxfId="1276" priority="42" stopIfTrue="1">
      <formula>IF($BA29=$S72,1,0)</formula>
    </cfRule>
  </conditionalFormatting>
  <conditionalFormatting sqref="T30">
    <cfRule type="expression" dxfId="1275" priority="31" stopIfTrue="1">
      <formula>IF(AND($BB37&gt;$BB38,ISNUMBER($BB37),ISNUMBER($BB38)),1,0)</formula>
    </cfRule>
  </conditionalFormatting>
  <conditionalFormatting sqref="T31">
    <cfRule type="expression" dxfId="1274" priority="32" stopIfTrue="1">
      <formula>IF(AND($BB37&lt;$BB38,ISNUMBER($BB37),ISNUMBER($BB38)),1,0)</formula>
    </cfRule>
  </conditionalFormatting>
  <conditionalFormatting sqref="S30">
    <cfRule type="expression" dxfId="1273" priority="33" stopIfTrue="1">
      <formula>IF($BA37=$S73,1,0)</formula>
    </cfRule>
    <cfRule type="expression" dxfId="1272" priority="34" stopIfTrue="1">
      <formula>IF($BA38=$S73,1,0)</formula>
    </cfRule>
  </conditionalFormatting>
  <conditionalFormatting sqref="S31">
    <cfRule type="expression" dxfId="1271" priority="35" stopIfTrue="1">
      <formula>IF($BA38=$S73,1,0)</formula>
    </cfRule>
    <cfRule type="expression" dxfId="1270" priority="36" stopIfTrue="1">
      <formula>IF($BA37=$S73,1,0)</formula>
    </cfRule>
  </conditionalFormatting>
  <conditionalFormatting sqref="T38">
    <cfRule type="expression" dxfId="1269" priority="25" stopIfTrue="1">
      <formula>IF(AND($BB45&gt;$BB46,ISNUMBER($BB45),ISNUMBER($BB46)),1,0)</formula>
    </cfRule>
  </conditionalFormatting>
  <conditionalFormatting sqref="T39">
    <cfRule type="expression" dxfId="1268" priority="26" stopIfTrue="1">
      <formula>IF(AND($BB45&lt;$BB46,ISNUMBER($BB45),ISNUMBER($BB46)),1,0)</formula>
    </cfRule>
  </conditionalFormatting>
  <conditionalFormatting sqref="S38">
    <cfRule type="expression" dxfId="1267" priority="27" stopIfTrue="1">
      <formula>IF($BA45=$S74,1,0)</formula>
    </cfRule>
    <cfRule type="expression" dxfId="1266" priority="28" stopIfTrue="1">
      <formula>IF($BA46=$S74,1,0)</formula>
    </cfRule>
  </conditionalFormatting>
  <conditionalFormatting sqref="S39">
    <cfRule type="expression" dxfId="1265" priority="29" stopIfTrue="1">
      <formula>IF($BA46=$S74,1,0)</formula>
    </cfRule>
    <cfRule type="expression" dxfId="1264" priority="30" stopIfTrue="1">
      <formula>IF($BA45=$S74,1,0)</formula>
    </cfRule>
  </conditionalFormatting>
  <conditionalFormatting sqref="Y18">
    <cfRule type="expression" dxfId="1263" priority="19" stopIfTrue="1">
      <formula>IF(AND($BH25&gt;$BH26,ISNUMBER($BH25),ISNUMBER($BH26)),1,0)</formula>
    </cfRule>
  </conditionalFormatting>
  <conditionalFormatting sqref="Y19">
    <cfRule type="expression" dxfId="1262" priority="20" stopIfTrue="1">
      <formula>IF(AND($BH25&lt;$BH26,ISNUMBER($BH25),ISNUMBER($BH26)),1,0)</formula>
    </cfRule>
  </conditionalFormatting>
  <conditionalFormatting sqref="X18">
    <cfRule type="expression" dxfId="1261" priority="21" stopIfTrue="1">
      <formula>IF($BG25=$S78,1,0)</formula>
    </cfRule>
    <cfRule type="expression" dxfId="1260" priority="22" stopIfTrue="1">
      <formula>IF($BG26=$S78,1,0)</formula>
    </cfRule>
  </conditionalFormatting>
  <conditionalFormatting sqref="X19">
    <cfRule type="expression" dxfId="1259" priority="23" stopIfTrue="1">
      <formula>IF($BG26=$S78,1,0)</formula>
    </cfRule>
    <cfRule type="expression" dxfId="1258" priority="24" stopIfTrue="1">
      <formula>IF($BG25=$S78,1,0)</formula>
    </cfRule>
  </conditionalFormatting>
  <conditionalFormatting sqref="Y34">
    <cfRule type="expression" dxfId="1257" priority="13" stopIfTrue="1">
      <formula>IF(AND($BH41&gt;$BH42,ISNUMBER($BH41),ISNUMBER($BH42)),1,0)</formula>
    </cfRule>
  </conditionalFormatting>
  <conditionalFormatting sqref="Y35">
    <cfRule type="expression" dxfId="1256" priority="14" stopIfTrue="1">
      <formula>IF(AND($BH41&lt;$BH42,ISNUMBER($BH41),ISNUMBER($BH42)),1,0)</formula>
    </cfRule>
  </conditionalFormatting>
  <conditionalFormatting sqref="X34">
    <cfRule type="expression" dxfId="1255" priority="15" stopIfTrue="1">
      <formula>IF($BG41=$S79,1,0)</formula>
    </cfRule>
    <cfRule type="expression" dxfId="1254" priority="16" stopIfTrue="1">
      <formula>IF($BG42=$S79,1,0)</formula>
    </cfRule>
  </conditionalFormatting>
  <conditionalFormatting sqref="X35">
    <cfRule type="expression" dxfId="1253" priority="17" stopIfTrue="1">
      <formula>IF($BG42=$S79,1,0)</formula>
    </cfRule>
    <cfRule type="expression" dxfId="1252" priority="18" stopIfTrue="1">
      <formula>IF($BG41=$S79,1,0)</formula>
    </cfRule>
  </conditionalFormatting>
  <conditionalFormatting sqref="AD25">
    <cfRule type="expression" dxfId="1251" priority="7" stopIfTrue="1">
      <formula>IF(AND($BN32&gt;$BN33,ISNUMBER($BN32),ISNUMBER($BN33)),1,0)</formula>
    </cfRule>
  </conditionalFormatting>
  <conditionalFormatting sqref="AD26">
    <cfRule type="expression" dxfId="1250" priority="8" stopIfTrue="1">
      <formula>IF(AND($BN32&lt;$BN33,ISNUMBER($BN32),ISNUMBER($BN33)),1,0)</formula>
    </cfRule>
  </conditionalFormatting>
  <conditionalFormatting sqref="AC25">
    <cfRule type="expression" dxfId="1249" priority="9" stopIfTrue="1">
      <formula>IF($BM32=$S87,1,0)</formula>
    </cfRule>
    <cfRule type="expression" dxfId="1248" priority="10" stopIfTrue="1">
      <formula>IF($BM33=$S87,1,0)</formula>
    </cfRule>
  </conditionalFormatting>
  <conditionalFormatting sqref="AC26">
    <cfRule type="expression" dxfId="1247" priority="11" stopIfTrue="1">
      <formula>IF($BM33=$S87,1,0)</formula>
    </cfRule>
    <cfRule type="expression" dxfId="1246" priority="12" stopIfTrue="1">
      <formula>IF($BM32=$S87,1,0)</formula>
    </cfRule>
  </conditionalFormatting>
  <conditionalFormatting sqref="AD37">
    <cfRule type="expression" dxfId="1245" priority="1" stopIfTrue="1">
      <formula>IF(AND($BN44&gt;$BN45,ISNUMBER($BN44),ISNUMBER($BN45)),1,0)</formula>
    </cfRule>
  </conditionalFormatting>
  <conditionalFormatting sqref="AD38">
    <cfRule type="expression" dxfId="1244" priority="2" stopIfTrue="1">
      <formula>IF(AND($BN44&lt;$BN45,ISNUMBER($BN44),ISNUMBER($BN45)),1,0)</formula>
    </cfRule>
  </conditionalFormatting>
  <conditionalFormatting sqref="AC37">
    <cfRule type="expression" dxfId="1243" priority="3" stopIfTrue="1">
      <formula>IF($BM44=$S83,1,0)</formula>
    </cfRule>
    <cfRule type="expression" dxfId="1242" priority="4" stopIfTrue="1">
      <formula>IF($BM45=$S83,1,0)</formula>
    </cfRule>
  </conditionalFormatting>
  <conditionalFormatting sqref="AC38">
    <cfRule type="expression" dxfId="1241" priority="5" stopIfTrue="1">
      <formula>IF($BM45=$S83,1,0)</formula>
    </cfRule>
    <cfRule type="expression" dxfId="1240" priority="6" stopIfTrue="1">
      <formula>IF($BM44=$S83,1,0)</formula>
    </cfRule>
  </conditionalFormatting>
  <dataValidations count="1">
    <dataValidation type="list" allowBlank="1" showInputMessage="1" showErrorMessage="1" sqref="R7:S7 AD25:AD26 O20:O21 S4:T6 G11:H58 O24:O25 O12:O13 O16:O17 O28:O29 O32:O33 O36:O37 O40:O41 T14:T15 T22:T23 T30:T31 T38:T39 Y18:Y19 Y34:Y35 G4:H9 AD37:AD38" xr:uid="{79F7F6C8-F5D6-43BD-A72B-54CC28B7B62C}">
      <formula1>"0,1,2,3,4,5,6,7,8,9"</formula1>
    </dataValidation>
  </dataValidation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97D7A-7106-421C-A0EE-0C5108BDE6EA}">
  <sheetPr>
    <tabColor rgb="FFFF0000"/>
  </sheetPr>
  <dimension ref="A1:AF66"/>
  <sheetViews>
    <sheetView zoomScale="80" zoomScaleNormal="80" workbookViewId="0">
      <selection activeCell="AA40" sqref="AA40"/>
    </sheetView>
  </sheetViews>
  <sheetFormatPr defaultRowHeight="15" x14ac:dyDescent="0.25"/>
  <cols>
    <col min="1" max="3" width="9.140625" style="1415"/>
    <col min="4" max="4" width="9.28515625" style="1415" customWidth="1"/>
    <col min="5" max="5" width="10" style="1415" bestFit="1" customWidth="1"/>
    <col min="6" max="6" width="15.7109375" style="1415" customWidth="1"/>
    <col min="7" max="8" width="7.140625" style="1415" customWidth="1"/>
    <col min="9" max="9" width="14.5703125" style="1415" bestFit="1" customWidth="1"/>
    <col min="10" max="11" width="12.5703125" style="1415" customWidth="1"/>
    <col min="12" max="12" width="9.140625" style="1415"/>
    <col min="13" max="13" width="5.42578125" style="1415" customWidth="1"/>
    <col min="14" max="14" width="14.140625" style="1415" customWidth="1"/>
    <col min="15" max="15" width="9.140625" style="1415"/>
    <col min="16" max="17" width="4.28515625" style="1415" customWidth="1"/>
    <col min="18" max="18" width="5.140625" style="1415" customWidth="1"/>
    <col min="19" max="20" width="9.140625" style="1415"/>
    <col min="21" max="22" width="4.28515625" style="1415" customWidth="1"/>
    <col min="23" max="25" width="9.140625" style="1415"/>
    <col min="26" max="27" width="4.28515625" style="1415" customWidth="1"/>
    <col min="28" max="16384" width="9.140625" style="1415"/>
  </cols>
  <sheetData>
    <row r="1" spans="1:32" ht="15" customHeight="1" x14ac:dyDescent="0.25">
      <c r="A1" s="2009" t="s">
        <v>0</v>
      </c>
      <c r="B1" s="2010"/>
      <c r="C1" s="2010"/>
      <c r="D1" s="2010"/>
      <c r="E1" s="2010"/>
      <c r="F1" s="2010"/>
      <c r="G1" s="2010"/>
      <c r="H1" s="2010"/>
      <c r="I1" s="2011"/>
      <c r="J1" s="2031" t="s">
        <v>93</v>
      </c>
      <c r="K1" s="2032" t="s">
        <v>94</v>
      </c>
      <c r="AB1" s="1446"/>
    </row>
    <row r="2" spans="1:32" ht="15" customHeight="1" x14ac:dyDescent="0.25">
      <c r="A2" s="2012"/>
      <c r="B2" s="2013"/>
      <c r="C2" s="2013"/>
      <c r="D2" s="2013"/>
      <c r="E2" s="2013"/>
      <c r="F2" s="2013"/>
      <c r="G2" s="2013"/>
      <c r="H2" s="2013"/>
      <c r="I2" s="2014"/>
      <c r="J2" s="2031"/>
      <c r="K2" s="2032"/>
    </row>
    <row r="3" spans="1:32" ht="15" customHeight="1" x14ac:dyDescent="0.25">
      <c r="A3" s="1432" t="s">
        <v>52</v>
      </c>
      <c r="B3" s="1432" t="s">
        <v>55</v>
      </c>
      <c r="C3" s="2015" t="s">
        <v>65</v>
      </c>
      <c r="D3" s="2015"/>
      <c r="E3" s="1433" t="s">
        <v>64</v>
      </c>
      <c r="F3" s="1432" t="s">
        <v>53</v>
      </c>
      <c r="G3" s="1432"/>
      <c r="H3" s="1432"/>
      <c r="I3" s="1432" t="s">
        <v>54</v>
      </c>
      <c r="J3" s="49"/>
      <c r="K3" s="49"/>
      <c r="M3" s="2016" t="s">
        <v>128</v>
      </c>
      <c r="N3" s="2016"/>
      <c r="O3" s="2016"/>
      <c r="P3" s="2016"/>
      <c r="Q3" s="2016"/>
      <c r="R3" s="2016"/>
    </row>
    <row r="4" spans="1:32" ht="15" customHeight="1" x14ac:dyDescent="0.25">
      <c r="A4" s="1427">
        <v>1</v>
      </c>
      <c r="B4" s="1429" t="s">
        <v>56</v>
      </c>
      <c r="C4" s="1428" t="s">
        <v>1</v>
      </c>
      <c r="D4" s="1429" t="s">
        <v>2</v>
      </c>
      <c r="E4" s="1430">
        <v>0.70833333333333337</v>
      </c>
      <c r="F4" s="1456" t="s">
        <v>3</v>
      </c>
      <c r="G4" s="1457">
        <v>2</v>
      </c>
      <c r="H4" s="1458">
        <v>0</v>
      </c>
      <c r="I4" s="1456" t="s">
        <v>4</v>
      </c>
      <c r="J4" s="1426">
        <v>3</v>
      </c>
      <c r="K4" s="1426"/>
      <c r="M4" s="2016"/>
      <c r="N4" s="2016"/>
      <c r="O4" s="2016"/>
      <c r="P4" s="2016"/>
      <c r="Q4" s="2016"/>
      <c r="R4" s="2016"/>
      <c r="S4" s="1449"/>
      <c r="T4" s="1449"/>
      <c r="U4" s="1449"/>
      <c r="V4" s="1449"/>
      <c r="W4" s="1449"/>
      <c r="X4" s="1449"/>
      <c r="Y4" s="1449"/>
      <c r="Z4" s="1449"/>
      <c r="AA4" s="1449"/>
      <c r="AB4" s="1449"/>
      <c r="AC4" s="1449"/>
      <c r="AD4" s="1449"/>
      <c r="AE4" s="1449"/>
      <c r="AF4" s="1449"/>
    </row>
    <row r="5" spans="1:32" x14ac:dyDescent="0.25">
      <c r="A5" s="1417">
        <v>2</v>
      </c>
      <c r="B5" s="1419" t="s">
        <v>56</v>
      </c>
      <c r="C5" s="1418" t="s">
        <v>5</v>
      </c>
      <c r="D5" s="1419" t="s">
        <v>6</v>
      </c>
      <c r="E5" s="1420">
        <v>0.58333333333333337</v>
      </c>
      <c r="F5" s="1456" t="s">
        <v>7</v>
      </c>
      <c r="G5" s="1451">
        <v>0</v>
      </c>
      <c r="H5" s="1452">
        <v>2</v>
      </c>
      <c r="I5" s="1456" t="s">
        <v>8</v>
      </c>
      <c r="J5" s="1426">
        <v>3</v>
      </c>
      <c r="K5" s="1426"/>
      <c r="M5" s="1449"/>
      <c r="N5" s="1449"/>
      <c r="O5" s="1449"/>
      <c r="P5" s="1449"/>
      <c r="Q5" s="1449"/>
      <c r="R5" s="1449"/>
      <c r="S5" s="1449"/>
      <c r="T5" s="1449"/>
      <c r="U5" s="1449"/>
      <c r="V5" s="1449"/>
      <c r="W5" s="1449"/>
      <c r="X5" s="1449"/>
      <c r="Y5" s="1449"/>
      <c r="Z5" s="1449"/>
      <c r="AA5" s="1449"/>
      <c r="AB5" s="1449"/>
      <c r="AC5" s="1449"/>
      <c r="AD5" s="1449"/>
      <c r="AE5" s="1449"/>
      <c r="AF5" s="1449"/>
    </row>
    <row r="6" spans="1:32" x14ac:dyDescent="0.25">
      <c r="A6" s="1417">
        <v>17</v>
      </c>
      <c r="B6" s="1419" t="s">
        <v>56</v>
      </c>
      <c r="C6" s="1418" t="s">
        <v>37</v>
      </c>
      <c r="D6" s="1419" t="s">
        <v>38</v>
      </c>
      <c r="E6" s="1420">
        <v>0.83333333333333337</v>
      </c>
      <c r="F6" s="1456" t="s">
        <v>3</v>
      </c>
      <c r="G6" s="1451">
        <v>1</v>
      </c>
      <c r="H6" s="1452">
        <v>1</v>
      </c>
      <c r="I6" s="1456" t="s">
        <v>7</v>
      </c>
      <c r="J6" s="1426">
        <v>0</v>
      </c>
      <c r="K6" s="1426"/>
      <c r="M6" s="1449"/>
      <c r="N6" s="1449"/>
      <c r="O6" s="1449"/>
      <c r="P6" s="1449"/>
      <c r="Q6" s="1449"/>
      <c r="R6" s="1449"/>
      <c r="S6" s="1449"/>
      <c r="T6" s="1449"/>
      <c r="U6" s="1449"/>
      <c r="V6" s="1449"/>
      <c r="W6" s="1449"/>
      <c r="X6" s="1449"/>
      <c r="Y6" s="1449"/>
      <c r="Z6" s="1449"/>
      <c r="AA6" s="1449"/>
      <c r="AB6" s="1449"/>
      <c r="AC6" s="1449"/>
      <c r="AD6" s="1449"/>
      <c r="AE6" s="1449"/>
      <c r="AF6" s="1449"/>
    </row>
    <row r="7" spans="1:32" x14ac:dyDescent="0.25">
      <c r="A7" s="1417">
        <v>18</v>
      </c>
      <c r="B7" s="1419" t="s">
        <v>56</v>
      </c>
      <c r="C7" s="1418" t="s">
        <v>42</v>
      </c>
      <c r="D7" s="1419" t="s">
        <v>43</v>
      </c>
      <c r="E7" s="1416">
        <v>0.70833333333333337</v>
      </c>
      <c r="F7" s="1456" t="s">
        <v>8</v>
      </c>
      <c r="G7" s="1451">
        <v>2</v>
      </c>
      <c r="H7" s="1452">
        <v>0</v>
      </c>
      <c r="I7" s="1456" t="s">
        <v>4</v>
      </c>
      <c r="J7" s="1426">
        <v>3</v>
      </c>
      <c r="K7" s="1426"/>
      <c r="M7" s="1449"/>
      <c r="N7" s="1449"/>
      <c r="O7" s="1449"/>
      <c r="P7" s="1449"/>
      <c r="Q7" s="1449"/>
      <c r="R7" s="1449"/>
      <c r="S7" s="1449"/>
      <c r="T7" s="1449"/>
      <c r="U7" s="1449"/>
      <c r="V7" s="1449"/>
      <c r="W7" s="1449"/>
      <c r="X7" s="1449"/>
      <c r="Y7" s="1449"/>
      <c r="Z7" s="1449"/>
      <c r="AA7" s="1449"/>
      <c r="AB7" s="1449"/>
      <c r="AC7" s="1449"/>
      <c r="AD7" s="1449"/>
      <c r="AE7" s="1449"/>
      <c r="AF7" s="1449"/>
    </row>
    <row r="8" spans="1:32" ht="15" customHeight="1" x14ac:dyDescent="0.25">
      <c r="A8" s="1417">
        <v>33</v>
      </c>
      <c r="B8" s="1419" t="s">
        <v>56</v>
      </c>
      <c r="C8" s="1418" t="s">
        <v>29</v>
      </c>
      <c r="D8" s="1419" t="s">
        <v>48</v>
      </c>
      <c r="E8" s="1420">
        <v>0.66666666666666663</v>
      </c>
      <c r="F8" s="1456" t="s">
        <v>8</v>
      </c>
      <c r="G8" s="1451">
        <v>2</v>
      </c>
      <c r="H8" s="1452">
        <v>1</v>
      </c>
      <c r="I8" s="1456" t="s">
        <v>3</v>
      </c>
      <c r="J8" s="1426">
        <v>3</v>
      </c>
      <c r="K8" s="1426"/>
      <c r="M8" s="2017" t="s">
        <v>67</v>
      </c>
      <c r="N8" s="2018"/>
      <c r="O8" s="2018"/>
      <c r="P8" s="2023"/>
      <c r="Q8" s="1435"/>
      <c r="R8" s="2017" t="s">
        <v>68</v>
      </c>
      <c r="S8" s="2018"/>
      <c r="T8" s="2018"/>
      <c r="U8" s="1435"/>
      <c r="V8" s="1435"/>
      <c r="W8" s="2017" t="s">
        <v>69</v>
      </c>
      <c r="X8" s="2018"/>
      <c r="Y8" s="2018"/>
      <c r="Z8" s="1435"/>
      <c r="AA8" s="1435"/>
      <c r="AB8" s="2017" t="s">
        <v>66</v>
      </c>
      <c r="AC8" s="2018"/>
      <c r="AD8" s="2018"/>
      <c r="AE8" s="1447"/>
      <c r="AF8" s="1447"/>
    </row>
    <row r="9" spans="1:32" ht="15" customHeight="1" x14ac:dyDescent="0.25">
      <c r="A9" s="1417">
        <v>34</v>
      </c>
      <c r="B9" s="1419" t="s">
        <v>56</v>
      </c>
      <c r="C9" s="1418" t="s">
        <v>29</v>
      </c>
      <c r="D9" s="1419" t="s">
        <v>48</v>
      </c>
      <c r="E9" s="1420">
        <v>0.66666666666666663</v>
      </c>
      <c r="F9" s="1456" t="s">
        <v>4</v>
      </c>
      <c r="G9" s="1451">
        <v>0</v>
      </c>
      <c r="H9" s="1452">
        <v>1</v>
      </c>
      <c r="I9" s="1456" t="s">
        <v>7</v>
      </c>
      <c r="J9" s="1426">
        <v>0</v>
      </c>
      <c r="K9" s="1426"/>
      <c r="M9" s="2019"/>
      <c r="N9" s="2020"/>
      <c r="O9" s="2020"/>
      <c r="P9" s="2023"/>
      <c r="Q9" s="1435"/>
      <c r="R9" s="2019"/>
      <c r="S9" s="2020"/>
      <c r="T9" s="2020"/>
      <c r="U9" s="1435"/>
      <c r="V9" s="1435"/>
      <c r="W9" s="2019"/>
      <c r="X9" s="2020"/>
      <c r="Y9" s="2020"/>
      <c r="Z9" s="1435"/>
      <c r="AA9" s="1435"/>
      <c r="AB9" s="2019"/>
      <c r="AC9" s="2020"/>
      <c r="AD9" s="2020"/>
      <c r="AE9" s="1447"/>
      <c r="AF9" s="1447"/>
    </row>
    <row r="10" spans="1:32" x14ac:dyDescent="0.25">
      <c r="E10" s="1426"/>
      <c r="F10" s="1450"/>
      <c r="G10" s="1450"/>
      <c r="H10" s="1450"/>
      <c r="I10" s="1450"/>
      <c r="J10" s="55">
        <f>SUM(J4:J9)</f>
        <v>12</v>
      </c>
      <c r="K10" s="56"/>
      <c r="M10" s="1435"/>
      <c r="N10" s="1435"/>
      <c r="O10" s="1435"/>
      <c r="P10" s="1435"/>
      <c r="Q10" s="1435"/>
      <c r="R10" s="1435"/>
      <c r="S10" s="1435"/>
      <c r="T10" s="1435"/>
      <c r="U10" s="1435"/>
      <c r="V10" s="1435"/>
      <c r="W10" s="1435"/>
      <c r="X10" s="1435"/>
      <c r="Y10" s="1435"/>
      <c r="Z10" s="1435"/>
      <c r="AA10" s="1435"/>
      <c r="AB10" s="1435"/>
      <c r="AC10" s="1435"/>
      <c r="AD10" s="1435"/>
      <c r="AE10" s="1435"/>
      <c r="AF10" s="1447"/>
    </row>
    <row r="11" spans="1:32" x14ac:dyDescent="0.25">
      <c r="A11" s="1417">
        <v>3</v>
      </c>
      <c r="B11" s="1419" t="s">
        <v>57</v>
      </c>
      <c r="C11" s="1418" t="s">
        <v>5</v>
      </c>
      <c r="D11" s="1419" t="s">
        <v>6</v>
      </c>
      <c r="E11" s="1420">
        <v>0.83333333333333337</v>
      </c>
      <c r="F11" s="1456" t="s">
        <v>9</v>
      </c>
      <c r="G11" s="1451">
        <v>1</v>
      </c>
      <c r="H11" s="1452">
        <v>1</v>
      </c>
      <c r="I11" s="1456" t="s">
        <v>10</v>
      </c>
      <c r="J11" s="1426">
        <v>3</v>
      </c>
      <c r="K11" s="1426"/>
      <c r="M11" s="1435" t="s">
        <v>75</v>
      </c>
      <c r="N11" s="1435"/>
      <c r="O11" s="1435"/>
      <c r="P11" s="1435"/>
      <c r="Q11" s="1435"/>
      <c r="R11" s="1435"/>
      <c r="S11" s="1435"/>
      <c r="T11" s="1435"/>
      <c r="U11" s="1435"/>
      <c r="V11" s="1435"/>
      <c r="W11" s="1435"/>
      <c r="X11" s="1435"/>
      <c r="Y11" s="1435"/>
      <c r="Z11" s="1435"/>
      <c r="AA11" s="1435"/>
      <c r="AB11" s="1435"/>
      <c r="AC11" s="1435"/>
      <c r="AD11" s="1435"/>
      <c r="AE11" s="1435"/>
      <c r="AF11" s="1447"/>
    </row>
    <row r="12" spans="1:32" x14ac:dyDescent="0.25">
      <c r="A12" s="1417">
        <v>4</v>
      </c>
      <c r="B12" s="1419" t="s">
        <v>57</v>
      </c>
      <c r="C12" s="1418" t="s">
        <v>5</v>
      </c>
      <c r="D12" s="1419" t="s">
        <v>6</v>
      </c>
      <c r="E12" s="1420">
        <v>0.70833333333333337</v>
      </c>
      <c r="F12" s="1456" t="s">
        <v>11</v>
      </c>
      <c r="G12" s="1451">
        <v>0</v>
      </c>
      <c r="H12" s="1452">
        <v>1</v>
      </c>
      <c r="I12" s="1456" t="s">
        <v>12</v>
      </c>
      <c r="J12" s="1426">
        <v>5</v>
      </c>
      <c r="K12" s="1426"/>
      <c r="M12" s="2021">
        <v>49</v>
      </c>
      <c r="N12" s="1461" t="s">
        <v>8</v>
      </c>
      <c r="O12" s="1462">
        <v>1</v>
      </c>
      <c r="P12" s="1435"/>
      <c r="Q12" s="1435"/>
      <c r="R12" s="1435"/>
      <c r="S12" s="1435"/>
      <c r="T12" s="1435"/>
      <c r="U12" s="1435"/>
      <c r="V12" s="1435"/>
      <c r="W12" s="1435"/>
      <c r="X12" s="1435"/>
      <c r="Y12" s="1435"/>
      <c r="Z12" s="1435"/>
      <c r="AA12" s="1435"/>
      <c r="AB12" s="1435"/>
      <c r="AC12" s="1435"/>
      <c r="AD12" s="1435"/>
      <c r="AE12" s="1435"/>
      <c r="AF12" s="1447"/>
    </row>
    <row r="13" spans="1:32" x14ac:dyDescent="0.25">
      <c r="A13" s="1417">
        <v>19</v>
      </c>
      <c r="B13" s="1419" t="s">
        <v>57</v>
      </c>
      <c r="C13" s="1418" t="s">
        <v>42</v>
      </c>
      <c r="D13" s="1419" t="s">
        <v>43</v>
      </c>
      <c r="E13" s="1420">
        <v>0.58333333333333337</v>
      </c>
      <c r="F13" s="1456" t="s">
        <v>9</v>
      </c>
      <c r="G13" s="1451">
        <v>1</v>
      </c>
      <c r="H13" s="1452">
        <v>0</v>
      </c>
      <c r="I13" s="1456" t="s">
        <v>11</v>
      </c>
      <c r="J13" s="1426">
        <v>5</v>
      </c>
      <c r="K13" s="1426"/>
      <c r="M13" s="2022"/>
      <c r="N13" s="1463" t="s">
        <v>9</v>
      </c>
      <c r="O13" s="1460">
        <v>2</v>
      </c>
      <c r="P13" s="1439"/>
      <c r="Q13" s="1435"/>
      <c r="R13" s="1435" t="s">
        <v>82</v>
      </c>
      <c r="S13" s="1435"/>
      <c r="T13" s="1435"/>
      <c r="U13" s="1440"/>
      <c r="V13" s="1435"/>
      <c r="W13" s="1435"/>
      <c r="X13" s="1435"/>
      <c r="Y13" s="1435"/>
      <c r="Z13" s="1435"/>
      <c r="AA13" s="1435"/>
      <c r="AB13" s="1435"/>
      <c r="AC13" s="1435"/>
      <c r="AD13" s="1435"/>
      <c r="AE13" s="1435"/>
      <c r="AF13" s="1447"/>
    </row>
    <row r="14" spans="1:32" x14ac:dyDescent="0.25">
      <c r="A14" s="1417">
        <v>20</v>
      </c>
      <c r="B14" s="1419" t="s">
        <v>57</v>
      </c>
      <c r="C14" s="1418" t="s">
        <v>42</v>
      </c>
      <c r="D14" s="1419" t="s">
        <v>43</v>
      </c>
      <c r="E14" s="1420">
        <v>0.83333333333333337</v>
      </c>
      <c r="F14" s="1456" t="s">
        <v>12</v>
      </c>
      <c r="G14" s="1451">
        <v>0</v>
      </c>
      <c r="H14" s="1452">
        <v>2</v>
      </c>
      <c r="I14" s="1456" t="s">
        <v>10</v>
      </c>
      <c r="J14" s="1426">
        <v>3</v>
      </c>
      <c r="K14" s="1426"/>
      <c r="M14" s="1435"/>
      <c r="N14" s="54" t="s">
        <v>93</v>
      </c>
      <c r="O14" s="58">
        <v>2</v>
      </c>
      <c r="P14" s="1441"/>
      <c r="Q14" s="1435"/>
      <c r="R14" s="2021">
        <v>57</v>
      </c>
      <c r="S14" s="2001" t="s">
        <v>9</v>
      </c>
      <c r="T14" s="1437">
        <v>1</v>
      </c>
      <c r="U14" s="1435"/>
      <c r="V14" s="1435"/>
      <c r="W14" s="1435"/>
      <c r="X14" s="1435"/>
      <c r="Y14" s="1435"/>
      <c r="Z14" s="1435"/>
      <c r="AA14" s="1435"/>
      <c r="AB14" s="1435"/>
      <c r="AC14" s="1435"/>
      <c r="AD14" s="1435"/>
      <c r="AE14" s="1447"/>
      <c r="AF14" s="1447"/>
    </row>
    <row r="15" spans="1:32" x14ac:dyDescent="0.25">
      <c r="A15" s="1417">
        <v>35</v>
      </c>
      <c r="B15" s="1419" t="s">
        <v>57</v>
      </c>
      <c r="C15" s="1418" t="s">
        <v>29</v>
      </c>
      <c r="D15" s="1419" t="s">
        <v>48</v>
      </c>
      <c r="E15" s="1420">
        <v>0.83333333333333337</v>
      </c>
      <c r="F15" s="1456" t="s">
        <v>12</v>
      </c>
      <c r="G15" s="1451">
        <v>0</v>
      </c>
      <c r="H15" s="1452">
        <v>2</v>
      </c>
      <c r="I15" s="1456" t="s">
        <v>9</v>
      </c>
      <c r="J15" s="1426">
        <v>0</v>
      </c>
      <c r="K15" s="1426"/>
      <c r="M15" s="1435" t="s">
        <v>74</v>
      </c>
      <c r="N15" s="1435"/>
      <c r="O15" s="1435"/>
      <c r="P15" s="1441"/>
      <c r="Q15" s="1442"/>
      <c r="R15" s="2022"/>
      <c r="S15" s="1438" t="s">
        <v>15</v>
      </c>
      <c r="T15" s="1425">
        <v>2</v>
      </c>
      <c r="U15" s="1439"/>
      <c r="V15" s="1435"/>
      <c r="W15" s="1435"/>
      <c r="X15" s="1435"/>
      <c r="Y15" s="1435"/>
      <c r="Z15" s="1435"/>
      <c r="AA15" s="1435"/>
      <c r="AB15" s="1435"/>
      <c r="AC15" s="1435"/>
      <c r="AD15" s="1435"/>
      <c r="AE15" s="1447"/>
      <c r="AF15" s="1447"/>
    </row>
    <row r="16" spans="1:32" x14ac:dyDescent="0.25">
      <c r="A16" s="1417">
        <v>36</v>
      </c>
      <c r="B16" s="1419" t="s">
        <v>57</v>
      </c>
      <c r="C16" s="1418" t="s">
        <v>29</v>
      </c>
      <c r="D16" s="1419" t="s">
        <v>48</v>
      </c>
      <c r="E16" s="1420">
        <v>0.83333333333333337</v>
      </c>
      <c r="F16" s="1456" t="s">
        <v>10</v>
      </c>
      <c r="G16" s="1451">
        <v>4</v>
      </c>
      <c r="H16" s="1452">
        <v>0</v>
      </c>
      <c r="I16" s="1456" t="s">
        <v>11</v>
      </c>
      <c r="J16" s="1426">
        <v>0</v>
      </c>
      <c r="K16" s="1426"/>
      <c r="M16" s="2021">
        <v>50</v>
      </c>
      <c r="N16" s="1465" t="s">
        <v>15</v>
      </c>
      <c r="O16" s="1466">
        <v>2</v>
      </c>
      <c r="P16" s="1443"/>
      <c r="Q16" s="1435"/>
      <c r="R16" s="1435"/>
      <c r="S16" s="54" t="s">
        <v>93</v>
      </c>
      <c r="T16" s="58">
        <v>3</v>
      </c>
      <c r="U16" s="1441"/>
      <c r="V16" s="1435"/>
      <c r="W16" s="1435"/>
      <c r="X16" s="1435"/>
      <c r="Y16" s="1435"/>
      <c r="Z16" s="1435"/>
      <c r="AA16" s="1435"/>
      <c r="AB16" s="1435"/>
      <c r="AC16" s="1435"/>
      <c r="AD16" s="1435"/>
      <c r="AE16" s="1447"/>
      <c r="AF16" s="1447"/>
    </row>
    <row r="17" spans="1:32" x14ac:dyDescent="0.25">
      <c r="A17" s="1417"/>
      <c r="B17" s="1419"/>
      <c r="C17" s="1418"/>
      <c r="D17" s="1419"/>
      <c r="E17" s="1420"/>
      <c r="F17" s="1450"/>
      <c r="G17" s="1450"/>
      <c r="H17" s="1450"/>
      <c r="I17" s="1450"/>
      <c r="J17" s="55">
        <f>SUM(J11:J16)</f>
        <v>16</v>
      </c>
      <c r="K17" s="56"/>
      <c r="M17" s="2022"/>
      <c r="N17" s="2000" t="s">
        <v>20</v>
      </c>
      <c r="O17" s="1464">
        <v>1</v>
      </c>
      <c r="P17" s="1435"/>
      <c r="Q17" s="1435"/>
      <c r="R17" s="1435"/>
      <c r="S17" s="1435"/>
      <c r="T17" s="1435"/>
      <c r="U17" s="1441"/>
      <c r="V17" s="1435"/>
      <c r="W17" s="1435" t="s">
        <v>86</v>
      </c>
      <c r="X17" s="1435"/>
      <c r="Y17" s="1435"/>
      <c r="Z17" s="1435"/>
      <c r="AA17" s="1435"/>
      <c r="AB17" s="1435"/>
      <c r="AC17" s="1435"/>
      <c r="AD17" s="1435"/>
      <c r="AE17" s="1447"/>
      <c r="AF17" s="1447"/>
    </row>
    <row r="18" spans="1:32" x14ac:dyDescent="0.25">
      <c r="A18" s="1417">
        <v>5</v>
      </c>
      <c r="B18" s="1419" t="s">
        <v>61</v>
      </c>
      <c r="C18" s="1418" t="s">
        <v>13</v>
      </c>
      <c r="D18" s="1419" t="s">
        <v>14</v>
      </c>
      <c r="E18" s="1431">
        <v>0.5</v>
      </c>
      <c r="F18" s="1456" t="s">
        <v>15</v>
      </c>
      <c r="G18" s="1451">
        <v>1</v>
      </c>
      <c r="H18" s="1452">
        <v>0</v>
      </c>
      <c r="I18" s="1456" t="s">
        <v>16</v>
      </c>
      <c r="J18" s="1426">
        <v>3</v>
      </c>
      <c r="K18" s="1426"/>
      <c r="M18" s="1435"/>
      <c r="N18" s="54" t="s">
        <v>93</v>
      </c>
      <c r="O18" s="58">
        <v>1</v>
      </c>
      <c r="P18" s="1435"/>
      <c r="Q18" s="1435"/>
      <c r="R18" s="1435"/>
      <c r="S18" s="1435"/>
      <c r="T18" s="1435"/>
      <c r="U18" s="1441"/>
      <c r="V18" s="1435"/>
      <c r="W18" s="2021">
        <v>61</v>
      </c>
      <c r="X18" s="1481" t="s">
        <v>15</v>
      </c>
      <c r="Y18" s="1482">
        <v>0</v>
      </c>
      <c r="Z18" s="1435"/>
      <c r="AA18" s="1444"/>
      <c r="AB18" s="1435"/>
      <c r="AC18" s="1435"/>
      <c r="AD18" s="1435"/>
      <c r="AE18" s="1447"/>
      <c r="AF18" s="1447"/>
    </row>
    <row r="19" spans="1:32" x14ac:dyDescent="0.25">
      <c r="A19" s="1417">
        <v>6</v>
      </c>
      <c r="B19" s="1419" t="s">
        <v>61</v>
      </c>
      <c r="C19" s="1418" t="s">
        <v>13</v>
      </c>
      <c r="D19" s="1419" t="s">
        <v>14</v>
      </c>
      <c r="E19" s="1420">
        <v>0.75</v>
      </c>
      <c r="F19" s="1456" t="s">
        <v>73</v>
      </c>
      <c r="G19" s="1451">
        <v>0</v>
      </c>
      <c r="H19" s="1452">
        <v>1</v>
      </c>
      <c r="I19" s="1456" t="s">
        <v>17</v>
      </c>
      <c r="J19" s="1426">
        <v>5</v>
      </c>
      <c r="K19" s="1426"/>
      <c r="M19" s="1435" t="s">
        <v>78</v>
      </c>
      <c r="N19" s="1435"/>
      <c r="O19" s="1435"/>
      <c r="P19" s="1435"/>
      <c r="Q19" s="1435"/>
      <c r="R19" s="1435"/>
      <c r="S19" s="1435"/>
      <c r="T19" s="1435"/>
      <c r="U19" s="1441"/>
      <c r="V19" s="1442"/>
      <c r="W19" s="2022"/>
      <c r="X19" s="2000" t="s">
        <v>24</v>
      </c>
      <c r="Y19" s="1480">
        <v>2</v>
      </c>
      <c r="Z19" s="1439"/>
      <c r="AA19" s="1445"/>
      <c r="AB19" s="1435"/>
      <c r="AC19" s="1435"/>
      <c r="AD19" s="1435"/>
      <c r="AE19" s="1447"/>
      <c r="AF19" s="1447"/>
    </row>
    <row r="20" spans="1:32" x14ac:dyDescent="0.25">
      <c r="A20" s="1417">
        <v>21</v>
      </c>
      <c r="B20" s="1419" t="s">
        <v>61</v>
      </c>
      <c r="C20" s="1418" t="s">
        <v>1</v>
      </c>
      <c r="D20" s="1419" t="s">
        <v>44</v>
      </c>
      <c r="E20" s="1420">
        <v>0.70833333333333337</v>
      </c>
      <c r="F20" s="1456" t="s">
        <v>15</v>
      </c>
      <c r="G20" s="1451">
        <v>2</v>
      </c>
      <c r="H20" s="1452">
        <v>1</v>
      </c>
      <c r="I20" s="1456" t="s">
        <v>73</v>
      </c>
      <c r="J20" s="1426">
        <v>3</v>
      </c>
      <c r="K20" s="1426"/>
      <c r="M20" s="2021">
        <v>53</v>
      </c>
      <c r="N20" s="1568" t="s">
        <v>24</v>
      </c>
      <c r="O20" s="1569">
        <v>2</v>
      </c>
      <c r="P20" s="1435"/>
      <c r="Q20" s="1435"/>
      <c r="R20" s="1435"/>
      <c r="S20" s="1435"/>
      <c r="T20" s="1435"/>
      <c r="U20" s="1441"/>
      <c r="V20" s="1435"/>
      <c r="W20" s="1435"/>
      <c r="X20" s="54" t="s">
        <v>93</v>
      </c>
      <c r="Y20" s="58">
        <v>5</v>
      </c>
      <c r="Z20" s="1441"/>
      <c r="AA20" s="1435"/>
      <c r="AB20" s="1435"/>
      <c r="AC20" s="1435"/>
      <c r="AD20" s="1435"/>
      <c r="AE20" s="1447"/>
      <c r="AF20" s="1447"/>
    </row>
    <row r="21" spans="1:32" x14ac:dyDescent="0.25">
      <c r="A21" s="1417">
        <v>22</v>
      </c>
      <c r="B21" s="1419" t="s">
        <v>61</v>
      </c>
      <c r="C21" s="1418" t="s">
        <v>1</v>
      </c>
      <c r="D21" s="1419" t="s">
        <v>44</v>
      </c>
      <c r="E21" s="1420">
        <v>0.58333333333333337</v>
      </c>
      <c r="F21" s="1456" t="s">
        <v>17</v>
      </c>
      <c r="G21" s="1451">
        <v>1</v>
      </c>
      <c r="H21" s="1452">
        <v>1</v>
      </c>
      <c r="I21" s="1456" t="s">
        <v>16</v>
      </c>
      <c r="J21" s="1426">
        <v>5</v>
      </c>
      <c r="K21" s="1426"/>
      <c r="M21" s="2022"/>
      <c r="N21" s="2000" t="s">
        <v>31</v>
      </c>
      <c r="O21" s="1567">
        <v>0</v>
      </c>
      <c r="P21" s="1439"/>
      <c r="Q21" s="1435"/>
      <c r="R21" s="1435" t="s">
        <v>83</v>
      </c>
      <c r="S21" s="1435"/>
      <c r="T21" s="1435"/>
      <c r="U21" s="1441"/>
      <c r="V21" s="1435"/>
      <c r="W21" s="1435"/>
      <c r="X21" s="1435"/>
      <c r="Y21" s="1435"/>
      <c r="Z21" s="1441"/>
      <c r="AA21" s="1435"/>
      <c r="AB21" s="1435"/>
      <c r="AC21" s="1435"/>
      <c r="AD21" s="1435"/>
      <c r="AE21" s="1447"/>
      <c r="AF21" s="1447"/>
    </row>
    <row r="22" spans="1:32" x14ac:dyDescent="0.25">
      <c r="A22" s="1417">
        <v>37</v>
      </c>
      <c r="B22" s="1419" t="s">
        <v>61</v>
      </c>
      <c r="C22" s="1418" t="s">
        <v>37</v>
      </c>
      <c r="D22" s="1419" t="s">
        <v>49</v>
      </c>
      <c r="E22" s="1420">
        <v>0.66666666666666663</v>
      </c>
      <c r="F22" s="1456" t="s">
        <v>17</v>
      </c>
      <c r="G22" s="1451">
        <v>0</v>
      </c>
      <c r="H22" s="1452">
        <v>1</v>
      </c>
      <c r="I22" s="1456" t="s">
        <v>15</v>
      </c>
      <c r="J22" s="1426">
        <v>0</v>
      </c>
      <c r="K22" s="1426"/>
      <c r="M22" s="1435"/>
      <c r="N22" s="54" t="s">
        <v>93</v>
      </c>
      <c r="O22" s="58">
        <v>1</v>
      </c>
      <c r="P22" s="1441"/>
      <c r="Q22" s="1435"/>
      <c r="R22" s="2021">
        <v>58</v>
      </c>
      <c r="S22" s="1436" t="s">
        <v>24</v>
      </c>
      <c r="T22" s="1437">
        <v>3</v>
      </c>
      <c r="U22" s="1443"/>
      <c r="V22" s="1435"/>
      <c r="W22" s="1435"/>
      <c r="X22" s="1435"/>
      <c r="Y22" s="1435"/>
      <c r="Z22" s="1441"/>
      <c r="AA22" s="1435"/>
      <c r="AB22" s="1435"/>
      <c r="AC22" s="1435"/>
      <c r="AD22" s="1435"/>
      <c r="AE22" s="1447"/>
      <c r="AF22" s="1447"/>
    </row>
    <row r="23" spans="1:32" x14ac:dyDescent="0.25">
      <c r="A23" s="1417">
        <v>38</v>
      </c>
      <c r="B23" s="1419" t="s">
        <v>61</v>
      </c>
      <c r="C23" s="1418" t="s">
        <v>37</v>
      </c>
      <c r="D23" s="1419" t="s">
        <v>49</v>
      </c>
      <c r="E23" s="1420">
        <v>0.66666666666666663</v>
      </c>
      <c r="F23" s="1456" t="s">
        <v>16</v>
      </c>
      <c r="G23" s="1451">
        <v>1</v>
      </c>
      <c r="H23" s="1452">
        <v>1</v>
      </c>
      <c r="I23" s="1456" t="s">
        <v>73</v>
      </c>
      <c r="J23" s="1426">
        <v>0</v>
      </c>
      <c r="K23" s="1426"/>
      <c r="M23" s="1435" t="s">
        <v>79</v>
      </c>
      <c r="N23" s="1435"/>
      <c r="O23" s="1435"/>
      <c r="P23" s="1441"/>
      <c r="Q23" s="1442"/>
      <c r="R23" s="2022"/>
      <c r="S23" s="1438" t="s">
        <v>33</v>
      </c>
      <c r="T23" s="1425">
        <v>1</v>
      </c>
      <c r="U23" s="1435"/>
      <c r="V23" s="1435"/>
      <c r="W23" s="1435"/>
      <c r="X23" s="1435"/>
      <c r="Y23" s="1435"/>
      <c r="Z23" s="1441"/>
      <c r="AA23" s="1435"/>
      <c r="AB23" s="1435"/>
      <c r="AC23" s="1435"/>
      <c r="AD23" s="1435"/>
      <c r="AE23" s="1447"/>
      <c r="AF23" s="1447"/>
    </row>
    <row r="24" spans="1:32" x14ac:dyDescent="0.25">
      <c r="A24" s="1417"/>
      <c r="B24" s="1419"/>
      <c r="C24" s="1418"/>
      <c r="D24" s="1419"/>
      <c r="E24" s="1420"/>
      <c r="F24" s="1450"/>
      <c r="G24" s="1450"/>
      <c r="H24" s="1450"/>
      <c r="I24" s="1450"/>
      <c r="J24" s="56">
        <f>SUM(J18:J23)</f>
        <v>16</v>
      </c>
      <c r="K24" s="56"/>
      <c r="M24" s="2021">
        <v>54</v>
      </c>
      <c r="N24" s="1468" t="s">
        <v>33</v>
      </c>
      <c r="O24" s="1469">
        <v>2</v>
      </c>
      <c r="P24" s="1443"/>
      <c r="Q24" s="1435"/>
      <c r="R24" s="1435"/>
      <c r="S24" s="54" t="s">
        <v>93</v>
      </c>
      <c r="T24" s="58">
        <v>6</v>
      </c>
      <c r="U24" s="1435"/>
      <c r="V24" s="1435"/>
      <c r="W24" s="1435"/>
      <c r="X24" s="1435"/>
      <c r="Y24" s="1435"/>
      <c r="Z24" s="1441"/>
      <c r="AA24" s="1435"/>
      <c r="AB24" s="1435" t="s">
        <v>89</v>
      </c>
      <c r="AC24" s="1435"/>
      <c r="AD24" s="1435"/>
      <c r="AE24" s="1447"/>
      <c r="AF24" s="1447"/>
    </row>
    <row r="25" spans="1:32" x14ac:dyDescent="0.25">
      <c r="A25" s="1417">
        <v>7</v>
      </c>
      <c r="B25" s="1419" t="s">
        <v>60</v>
      </c>
      <c r="C25" s="1418" t="s">
        <v>13</v>
      </c>
      <c r="D25" s="1419" t="s">
        <v>14</v>
      </c>
      <c r="E25" s="1420">
        <v>0.625</v>
      </c>
      <c r="F25" s="1456" t="s">
        <v>18</v>
      </c>
      <c r="G25" s="1451">
        <v>2</v>
      </c>
      <c r="H25" s="1452">
        <v>0</v>
      </c>
      <c r="I25" s="1456" t="s">
        <v>19</v>
      </c>
      <c r="J25" s="1426">
        <v>0</v>
      </c>
      <c r="K25" s="1426"/>
      <c r="M25" s="2022"/>
      <c r="N25" s="2000" t="s">
        <v>90</v>
      </c>
      <c r="O25" s="1467">
        <v>1</v>
      </c>
      <c r="P25" s="1435"/>
      <c r="Q25" s="1435"/>
      <c r="R25" s="1435"/>
      <c r="S25" s="1435"/>
      <c r="T25" s="1435"/>
      <c r="U25" s="1435"/>
      <c r="V25" s="1435"/>
      <c r="W25" s="1435"/>
      <c r="X25" s="1435"/>
      <c r="Y25" s="1435"/>
      <c r="Z25" s="1441"/>
      <c r="AA25" s="1435"/>
      <c r="AB25" s="2021">
        <v>64</v>
      </c>
      <c r="AC25" s="2001" t="s">
        <v>24</v>
      </c>
      <c r="AD25" s="1486">
        <v>2</v>
      </c>
      <c r="AE25" s="1447"/>
      <c r="AF25" s="1447"/>
    </row>
    <row r="26" spans="1:32" x14ac:dyDescent="0.25">
      <c r="A26" s="1417">
        <v>8</v>
      </c>
      <c r="B26" s="1419" t="s">
        <v>60</v>
      </c>
      <c r="C26" s="1418" t="s">
        <v>13</v>
      </c>
      <c r="D26" s="1419" t="s">
        <v>14</v>
      </c>
      <c r="E26" s="1431">
        <v>0.875</v>
      </c>
      <c r="F26" s="1456" t="s">
        <v>20</v>
      </c>
      <c r="G26" s="1451">
        <v>1</v>
      </c>
      <c r="H26" s="1452">
        <v>1</v>
      </c>
      <c r="I26" s="1456" t="s">
        <v>21</v>
      </c>
      <c r="J26" s="1426">
        <v>0</v>
      </c>
      <c r="K26" s="1426"/>
      <c r="M26" s="1434"/>
      <c r="N26" s="54" t="s">
        <v>93</v>
      </c>
      <c r="O26" s="58">
        <v>1</v>
      </c>
      <c r="P26" s="1435"/>
      <c r="Q26" s="1435"/>
      <c r="R26" s="1435"/>
      <c r="S26" s="1435"/>
      <c r="T26" s="1435"/>
      <c r="U26" s="1435"/>
      <c r="V26" s="1435"/>
      <c r="W26" s="1435"/>
      <c r="X26" s="1435"/>
      <c r="Y26" s="1435"/>
      <c r="Z26" s="1441"/>
      <c r="AA26" s="1442"/>
      <c r="AB26" s="2022"/>
      <c r="AC26" s="2000" t="s">
        <v>27</v>
      </c>
      <c r="AD26" s="1485">
        <v>1</v>
      </c>
      <c r="AE26" s="1447"/>
      <c r="AF26" s="1447"/>
    </row>
    <row r="27" spans="1:32" x14ac:dyDescent="0.25">
      <c r="A27" s="1417">
        <v>23</v>
      </c>
      <c r="B27" s="1426" t="s">
        <v>60</v>
      </c>
      <c r="C27" s="1418" t="s">
        <v>1</v>
      </c>
      <c r="D27" s="1419" t="s">
        <v>44</v>
      </c>
      <c r="E27" s="1420">
        <v>0.83333333333333337</v>
      </c>
      <c r="F27" s="1456" t="s">
        <v>18</v>
      </c>
      <c r="G27" s="1451">
        <v>2</v>
      </c>
      <c r="H27" s="1452">
        <v>1</v>
      </c>
      <c r="I27" s="1456" t="s">
        <v>20</v>
      </c>
      <c r="J27" s="1426">
        <v>0</v>
      </c>
      <c r="K27" s="1426"/>
      <c r="M27" s="1435" t="s">
        <v>76</v>
      </c>
      <c r="N27" s="1435"/>
      <c r="O27" s="1435"/>
      <c r="P27" s="1435"/>
      <c r="Q27" s="1435"/>
      <c r="R27" s="1435"/>
      <c r="S27" s="1435"/>
      <c r="T27" s="1435"/>
      <c r="U27" s="1435"/>
      <c r="V27" s="1435"/>
      <c r="W27" s="1435"/>
      <c r="X27" s="1435"/>
      <c r="Y27" s="1435"/>
      <c r="Z27" s="1441"/>
      <c r="AA27" s="1435"/>
      <c r="AB27" s="1435"/>
      <c r="AC27" s="54" t="s">
        <v>93</v>
      </c>
      <c r="AD27" s="58">
        <v>0</v>
      </c>
      <c r="AE27" s="1447"/>
      <c r="AF27" s="1447"/>
    </row>
    <row r="28" spans="1:32" x14ac:dyDescent="0.25">
      <c r="A28" s="1417">
        <v>24</v>
      </c>
      <c r="B28" s="1419" t="s">
        <v>60</v>
      </c>
      <c r="C28" s="1418" t="s">
        <v>5</v>
      </c>
      <c r="D28" s="1419" t="s">
        <v>45</v>
      </c>
      <c r="E28" s="1420">
        <v>0.70833333333333337</v>
      </c>
      <c r="F28" s="1456" t="s">
        <v>21</v>
      </c>
      <c r="G28" s="1451">
        <v>2</v>
      </c>
      <c r="H28" s="1452">
        <v>2</v>
      </c>
      <c r="I28" s="1456" t="s">
        <v>19</v>
      </c>
      <c r="J28" s="1426">
        <v>0</v>
      </c>
      <c r="K28" s="1426"/>
      <c r="M28" s="2021">
        <v>51</v>
      </c>
      <c r="N28" s="1471" t="s">
        <v>10</v>
      </c>
      <c r="O28" s="1472">
        <v>3</v>
      </c>
      <c r="P28" s="1435"/>
      <c r="Q28" s="1435"/>
      <c r="R28" s="1435"/>
      <c r="S28" s="1435"/>
      <c r="T28" s="1435"/>
      <c r="U28" s="1435"/>
      <c r="V28" s="1435"/>
      <c r="W28" s="1435"/>
      <c r="X28" s="1435"/>
      <c r="Y28" s="1435"/>
      <c r="Z28" s="1441"/>
      <c r="AA28" s="1435"/>
      <c r="AB28" s="1435"/>
      <c r="AC28" s="1435"/>
      <c r="AD28" s="1435"/>
      <c r="AE28" s="1447"/>
      <c r="AF28" s="1447"/>
    </row>
    <row r="29" spans="1:32" x14ac:dyDescent="0.25">
      <c r="A29" s="1417">
        <v>39</v>
      </c>
      <c r="B29" s="1419" t="s">
        <v>60</v>
      </c>
      <c r="C29" s="1418" t="s">
        <v>37</v>
      </c>
      <c r="D29" s="1419" t="s">
        <v>49</v>
      </c>
      <c r="E29" s="1420">
        <v>0.83333333333333337</v>
      </c>
      <c r="F29" s="1456" t="s">
        <v>21</v>
      </c>
      <c r="G29" s="1451">
        <v>1</v>
      </c>
      <c r="H29" s="1452">
        <v>3</v>
      </c>
      <c r="I29" s="1456" t="s">
        <v>18</v>
      </c>
      <c r="J29" s="1426">
        <v>3</v>
      </c>
      <c r="K29" s="1426"/>
      <c r="M29" s="2022"/>
      <c r="N29" s="1473" t="s">
        <v>3</v>
      </c>
      <c r="O29" s="1470">
        <v>0</v>
      </c>
      <c r="P29" s="1439"/>
      <c r="Q29" s="1435"/>
      <c r="R29" s="1435" t="s">
        <v>85</v>
      </c>
      <c r="S29" s="1435"/>
      <c r="T29" s="1435"/>
      <c r="U29" s="1435"/>
      <c r="V29" s="1435"/>
      <c r="W29" s="1435"/>
      <c r="X29" s="1435"/>
      <c r="Y29" s="1435"/>
      <c r="Z29" s="1441"/>
      <c r="AA29" s="1435"/>
      <c r="AB29" s="1435"/>
      <c r="AC29" s="1435"/>
      <c r="AD29" s="1435"/>
      <c r="AE29" s="1447"/>
      <c r="AF29" s="1447"/>
    </row>
    <row r="30" spans="1:32" x14ac:dyDescent="0.25">
      <c r="A30" s="1417">
        <v>40</v>
      </c>
      <c r="B30" s="1419" t="s">
        <v>60</v>
      </c>
      <c r="C30" s="1418" t="s">
        <v>37</v>
      </c>
      <c r="D30" s="1419" t="s">
        <v>49</v>
      </c>
      <c r="E30" s="1420">
        <v>0.83333333333333337</v>
      </c>
      <c r="F30" s="1456" t="s">
        <v>19</v>
      </c>
      <c r="G30" s="1451">
        <v>0</v>
      </c>
      <c r="H30" s="1452">
        <v>2</v>
      </c>
      <c r="I30" s="1456" t="s">
        <v>20</v>
      </c>
      <c r="J30" s="1426">
        <v>3</v>
      </c>
      <c r="K30" s="1426"/>
      <c r="M30" s="1435"/>
      <c r="N30" s="54" t="s">
        <v>93</v>
      </c>
      <c r="O30" s="58">
        <v>2</v>
      </c>
      <c r="P30" s="1441"/>
      <c r="Q30" s="1435"/>
      <c r="R30" s="2021">
        <v>59</v>
      </c>
      <c r="S30" s="2001" t="s">
        <v>10</v>
      </c>
      <c r="T30" s="1437">
        <v>2</v>
      </c>
      <c r="U30" s="1435"/>
      <c r="V30" s="1435"/>
      <c r="W30" s="1435"/>
      <c r="X30" s="1435"/>
      <c r="Y30" s="1435"/>
      <c r="Z30" s="1441"/>
      <c r="AA30" s="1435"/>
      <c r="AB30" s="1435"/>
      <c r="AC30" s="1435"/>
      <c r="AD30" s="1435"/>
      <c r="AE30" s="1447"/>
      <c r="AF30" s="1447"/>
    </row>
    <row r="31" spans="1:32" x14ac:dyDescent="0.25">
      <c r="A31" s="1417"/>
      <c r="B31" s="1419"/>
      <c r="C31" s="1418"/>
      <c r="D31" s="1419"/>
      <c r="E31" s="1420"/>
      <c r="F31" s="1450"/>
      <c r="G31" s="1450"/>
      <c r="H31" s="1450"/>
      <c r="I31" s="1450"/>
      <c r="J31" s="56">
        <f>SUM(J25:J30)</f>
        <v>6</v>
      </c>
      <c r="K31" s="56"/>
      <c r="M31" s="1435" t="s">
        <v>77</v>
      </c>
      <c r="N31" s="1435"/>
      <c r="O31" s="1435"/>
      <c r="P31" s="1441"/>
      <c r="Q31" s="1442"/>
      <c r="R31" s="2022"/>
      <c r="S31" s="2000" t="s">
        <v>18</v>
      </c>
      <c r="T31" s="1425">
        <v>1</v>
      </c>
      <c r="U31" s="1439"/>
      <c r="V31" s="1435"/>
      <c r="W31" s="1435"/>
      <c r="X31" s="1435"/>
      <c r="Y31" s="1435"/>
      <c r="Z31" s="1441"/>
      <c r="AA31" s="1435"/>
      <c r="AB31" s="1435"/>
      <c r="AC31" s="1435"/>
      <c r="AD31" s="1435"/>
      <c r="AE31" s="1447"/>
      <c r="AF31" s="1447"/>
    </row>
    <row r="32" spans="1:32" x14ac:dyDescent="0.25">
      <c r="A32" s="1417">
        <v>9</v>
      </c>
      <c r="B32" s="1419" t="s">
        <v>59</v>
      </c>
      <c r="C32" s="1418" t="s">
        <v>22</v>
      </c>
      <c r="D32" s="1419" t="s">
        <v>23</v>
      </c>
      <c r="E32" s="1420">
        <v>0.83333333333333337</v>
      </c>
      <c r="F32" s="1456" t="s">
        <v>24</v>
      </c>
      <c r="G32" s="1451">
        <v>3</v>
      </c>
      <c r="H32" s="1452">
        <v>1</v>
      </c>
      <c r="I32" s="1456" t="s">
        <v>25</v>
      </c>
      <c r="J32" s="50">
        <v>0</v>
      </c>
      <c r="K32" s="50"/>
      <c r="M32" s="2021">
        <v>52</v>
      </c>
      <c r="N32" s="2001" t="s">
        <v>18</v>
      </c>
      <c r="O32" s="1437">
        <v>3</v>
      </c>
      <c r="P32" s="1443"/>
      <c r="Q32" s="1435"/>
      <c r="R32" s="1435"/>
      <c r="S32" s="54" t="s">
        <v>93</v>
      </c>
      <c r="T32" s="58">
        <v>0</v>
      </c>
      <c r="U32" s="1441"/>
      <c r="V32" s="1435"/>
      <c r="W32" s="1435"/>
      <c r="X32" s="1435"/>
      <c r="Y32" s="1435"/>
      <c r="Z32" s="1441"/>
      <c r="AA32" s="1435"/>
      <c r="AB32" s="1435"/>
      <c r="AC32" s="1435"/>
      <c r="AD32" s="1435"/>
      <c r="AE32" s="1447"/>
      <c r="AF32" s="1447"/>
    </row>
    <row r="33" spans="1:32" x14ac:dyDescent="0.25">
      <c r="A33" s="1417">
        <v>10</v>
      </c>
      <c r="B33" s="1419" t="s">
        <v>59</v>
      </c>
      <c r="C33" s="1418" t="s">
        <v>22</v>
      </c>
      <c r="D33" s="1419" t="s">
        <v>23</v>
      </c>
      <c r="E33" s="1420">
        <v>0.58333333333333337</v>
      </c>
      <c r="F33" s="1456" t="s">
        <v>72</v>
      </c>
      <c r="G33" s="1451">
        <v>1</v>
      </c>
      <c r="H33" s="1452">
        <v>1</v>
      </c>
      <c r="I33" s="1456" t="s">
        <v>26</v>
      </c>
      <c r="J33" s="50">
        <v>0</v>
      </c>
      <c r="K33" s="50"/>
      <c r="M33" s="2022"/>
      <c r="N33" s="1438" t="s">
        <v>17</v>
      </c>
      <c r="O33" s="1425">
        <v>1</v>
      </c>
      <c r="P33" s="1435"/>
      <c r="Q33" s="1435"/>
      <c r="R33" s="1435"/>
      <c r="S33" s="1435"/>
      <c r="T33" s="1435"/>
      <c r="U33" s="1441"/>
      <c r="V33" s="1435"/>
      <c r="W33" s="1435" t="s">
        <v>87</v>
      </c>
      <c r="X33" s="1435"/>
      <c r="Y33" s="1435"/>
      <c r="Z33" s="1441"/>
      <c r="AA33" s="1444"/>
      <c r="AB33" s="2027" t="s">
        <v>70</v>
      </c>
      <c r="AC33" s="2028"/>
      <c r="AD33" s="2028"/>
      <c r="AE33" s="1447"/>
      <c r="AF33" s="1447"/>
    </row>
    <row r="34" spans="1:32" x14ac:dyDescent="0.25">
      <c r="A34" s="1417">
        <v>25</v>
      </c>
      <c r="B34" s="1419" t="s">
        <v>59</v>
      </c>
      <c r="C34" s="1418" t="s">
        <v>5</v>
      </c>
      <c r="D34" s="1419" t="s">
        <v>45</v>
      </c>
      <c r="E34" s="1420">
        <v>0.58333333333333337</v>
      </c>
      <c r="F34" s="1456" t="s">
        <v>24</v>
      </c>
      <c r="G34" s="1451">
        <v>2</v>
      </c>
      <c r="H34" s="1452">
        <v>0</v>
      </c>
      <c r="I34" s="1456" t="s">
        <v>72</v>
      </c>
      <c r="J34" s="50">
        <v>5</v>
      </c>
      <c r="K34" s="50"/>
      <c r="M34" s="1435"/>
      <c r="N34" s="54" t="s">
        <v>93</v>
      </c>
      <c r="O34" s="58">
        <v>1</v>
      </c>
      <c r="P34" s="1435"/>
      <c r="Q34" s="1435"/>
      <c r="R34" s="1435"/>
      <c r="S34" s="1435"/>
      <c r="T34" s="1435"/>
      <c r="U34" s="1441"/>
      <c r="V34" s="1435"/>
      <c r="W34" s="2021">
        <v>62</v>
      </c>
      <c r="X34" s="2001" t="s">
        <v>10</v>
      </c>
      <c r="Y34" s="1484">
        <v>0</v>
      </c>
      <c r="Z34" s="1443"/>
      <c r="AA34" s="1444"/>
      <c r="AB34" s="2029"/>
      <c r="AC34" s="2030"/>
      <c r="AD34" s="2030"/>
      <c r="AE34" s="1447"/>
      <c r="AF34" s="1447"/>
    </row>
    <row r="35" spans="1:32" x14ac:dyDescent="0.25">
      <c r="A35" s="1417">
        <v>26</v>
      </c>
      <c r="B35" s="1419" t="s">
        <v>59</v>
      </c>
      <c r="C35" s="1418" t="s">
        <v>5</v>
      </c>
      <c r="D35" s="1419" t="s">
        <v>45</v>
      </c>
      <c r="E35" s="1420">
        <v>0.83333333333333337</v>
      </c>
      <c r="F35" s="1456" t="s">
        <v>26</v>
      </c>
      <c r="G35" s="1451">
        <v>0</v>
      </c>
      <c r="H35" s="1452">
        <v>0</v>
      </c>
      <c r="I35" s="1456" t="s">
        <v>25</v>
      </c>
      <c r="J35" s="50">
        <v>0</v>
      </c>
      <c r="K35" s="50"/>
      <c r="M35" s="1435" t="s">
        <v>80</v>
      </c>
      <c r="N35" s="1435"/>
      <c r="O35" s="1435"/>
      <c r="P35" s="1435"/>
      <c r="Q35" s="1435"/>
      <c r="R35" s="1435"/>
      <c r="S35" s="1435"/>
      <c r="T35" s="1435"/>
      <c r="U35" s="1441"/>
      <c r="V35" s="1442"/>
      <c r="W35" s="2022"/>
      <c r="X35" s="2000" t="s">
        <v>27</v>
      </c>
      <c r="Y35" s="1483">
        <v>1</v>
      </c>
      <c r="Z35" s="1444"/>
      <c r="AA35" s="1444"/>
      <c r="AB35" s="1435"/>
      <c r="AC35" s="1435"/>
      <c r="AD35" s="1435"/>
      <c r="AE35" s="1447"/>
      <c r="AF35" s="1447"/>
    </row>
    <row r="36" spans="1:32" x14ac:dyDescent="0.25">
      <c r="A36" s="1417">
        <v>41</v>
      </c>
      <c r="B36" s="1419" t="s">
        <v>59</v>
      </c>
      <c r="C36" s="1418" t="s">
        <v>42</v>
      </c>
      <c r="D36" s="1419" t="s">
        <v>50</v>
      </c>
      <c r="E36" s="1420">
        <v>0.83333333333333337</v>
      </c>
      <c r="F36" s="1456" t="s">
        <v>26</v>
      </c>
      <c r="G36" s="1451">
        <v>1</v>
      </c>
      <c r="H36" s="1452">
        <v>3</v>
      </c>
      <c r="I36" s="1456" t="s">
        <v>24</v>
      </c>
      <c r="J36" s="50">
        <v>3</v>
      </c>
      <c r="K36" s="50"/>
      <c r="M36" s="2021">
        <v>55</v>
      </c>
      <c r="N36" s="2001" t="s">
        <v>27</v>
      </c>
      <c r="O36" s="1592">
        <v>2</v>
      </c>
      <c r="P36" s="1435"/>
      <c r="Q36" s="1435"/>
      <c r="R36" s="1435"/>
      <c r="S36" s="1435"/>
      <c r="T36" s="1435"/>
      <c r="U36" s="1441"/>
      <c r="V36" s="1435"/>
      <c r="W36" s="1435"/>
      <c r="X36" s="54" t="s">
        <v>93</v>
      </c>
      <c r="Y36" s="58">
        <v>0</v>
      </c>
      <c r="Z36" s="1435"/>
      <c r="AA36" s="1435"/>
      <c r="AB36" s="1435" t="s">
        <v>88</v>
      </c>
      <c r="AC36" s="1435"/>
      <c r="AD36" s="1435"/>
      <c r="AE36" s="1447"/>
      <c r="AF36" s="1447"/>
    </row>
    <row r="37" spans="1:32" x14ac:dyDescent="0.25">
      <c r="A37" s="1417">
        <v>42</v>
      </c>
      <c r="B37" s="1419" t="s">
        <v>59</v>
      </c>
      <c r="C37" s="1418" t="s">
        <v>42</v>
      </c>
      <c r="D37" s="1419" t="s">
        <v>50</v>
      </c>
      <c r="E37" s="1420">
        <v>0.83333333333333337</v>
      </c>
      <c r="F37" s="1456" t="s">
        <v>25</v>
      </c>
      <c r="G37" s="1451">
        <v>1</v>
      </c>
      <c r="H37" s="1452">
        <v>0</v>
      </c>
      <c r="I37" s="1456" t="s">
        <v>72</v>
      </c>
      <c r="J37" s="50">
        <v>0</v>
      </c>
      <c r="K37" s="50"/>
      <c r="M37" s="2022"/>
      <c r="N37" s="1593" t="s">
        <v>25</v>
      </c>
      <c r="O37" s="1580">
        <v>0</v>
      </c>
      <c r="P37" s="1439"/>
      <c r="Q37" s="1435"/>
      <c r="R37" s="1435" t="s">
        <v>84</v>
      </c>
      <c r="S37" s="1435"/>
      <c r="T37" s="1435"/>
      <c r="U37" s="1441"/>
      <c r="V37" s="1435"/>
      <c r="W37" s="1435"/>
      <c r="X37" s="1435"/>
      <c r="Y37" s="1435"/>
      <c r="Z37" s="1435"/>
      <c r="AA37" s="1435"/>
      <c r="AB37" s="2021">
        <v>63</v>
      </c>
      <c r="AC37" s="1508" t="s">
        <v>15</v>
      </c>
      <c r="AD37" s="1509">
        <v>1</v>
      </c>
      <c r="AE37" s="1447"/>
      <c r="AF37" s="1447"/>
    </row>
    <row r="38" spans="1:32" x14ac:dyDescent="0.25">
      <c r="A38" s="1417"/>
      <c r="B38" s="1419"/>
      <c r="C38" s="1418"/>
      <c r="D38" s="1419"/>
      <c r="E38" s="1420"/>
      <c r="F38" s="1450"/>
      <c r="G38" s="1450"/>
      <c r="H38" s="1450"/>
      <c r="I38" s="1450"/>
      <c r="J38" s="56">
        <f>SUM(J32:J37)</f>
        <v>8</v>
      </c>
      <c r="K38" s="56"/>
      <c r="M38" s="1435"/>
      <c r="N38" s="54" t="s">
        <v>93</v>
      </c>
      <c r="O38" s="58">
        <v>1</v>
      </c>
      <c r="P38" s="1441"/>
      <c r="Q38" s="1435"/>
      <c r="R38" s="2021">
        <v>60</v>
      </c>
      <c r="S38" s="2001" t="s">
        <v>27</v>
      </c>
      <c r="T38" s="1479">
        <v>2</v>
      </c>
      <c r="U38" s="1443"/>
      <c r="V38" s="1435"/>
      <c r="W38" s="1435"/>
      <c r="X38" s="1435"/>
      <c r="Y38" s="1435"/>
      <c r="Z38" s="1435"/>
      <c r="AA38" s="1435"/>
      <c r="AB38" s="2022"/>
      <c r="AC38" s="2000" t="s">
        <v>10</v>
      </c>
      <c r="AD38" s="1497">
        <v>2</v>
      </c>
      <c r="AE38" s="1447"/>
      <c r="AF38" s="1447"/>
    </row>
    <row r="39" spans="1:32" x14ac:dyDescent="0.25">
      <c r="A39" s="1417">
        <v>11</v>
      </c>
      <c r="B39" s="1419" t="s">
        <v>62</v>
      </c>
      <c r="C39" s="1418" t="s">
        <v>22</v>
      </c>
      <c r="D39" s="1419" t="s">
        <v>23</v>
      </c>
      <c r="E39" s="1420">
        <v>0.70833333333333337</v>
      </c>
      <c r="F39" s="1456" t="s">
        <v>27</v>
      </c>
      <c r="G39" s="1451">
        <v>2</v>
      </c>
      <c r="H39" s="1452">
        <v>0</v>
      </c>
      <c r="I39" s="1456" t="s">
        <v>28</v>
      </c>
      <c r="J39" s="50">
        <v>0</v>
      </c>
      <c r="K39" s="50"/>
      <c r="M39" s="1435" t="s">
        <v>81</v>
      </c>
      <c r="N39" s="1435"/>
      <c r="O39" s="1435"/>
      <c r="P39" s="1441"/>
      <c r="Q39" s="1442"/>
      <c r="R39" s="2022"/>
      <c r="S39" s="2000" t="s">
        <v>40</v>
      </c>
      <c r="T39" s="1478">
        <v>0</v>
      </c>
      <c r="U39" s="1435"/>
      <c r="V39" s="1435"/>
      <c r="W39" s="1435"/>
      <c r="X39" s="1435"/>
      <c r="Y39" s="1435"/>
      <c r="Z39" s="1435"/>
      <c r="AA39" s="1435"/>
      <c r="AB39" s="1435"/>
      <c r="AC39" s="54" t="s">
        <v>93</v>
      </c>
      <c r="AD39" s="58">
        <v>0</v>
      </c>
      <c r="AE39" s="1447"/>
      <c r="AF39" s="1447"/>
    </row>
    <row r="40" spans="1:32" x14ac:dyDescent="0.25">
      <c r="A40" s="1417">
        <v>12</v>
      </c>
      <c r="B40" s="1419" t="s">
        <v>62</v>
      </c>
      <c r="C40" s="1418" t="s">
        <v>29</v>
      </c>
      <c r="D40" s="1419" t="s">
        <v>30</v>
      </c>
      <c r="E40" s="1420">
        <v>0.58333333333333337</v>
      </c>
      <c r="F40" s="1456" t="s">
        <v>31</v>
      </c>
      <c r="G40" s="1451">
        <v>2</v>
      </c>
      <c r="H40" s="1452">
        <v>1</v>
      </c>
      <c r="I40" s="1456" t="s">
        <v>32</v>
      </c>
      <c r="J40" s="50">
        <v>3</v>
      </c>
      <c r="K40" s="50"/>
      <c r="M40" s="2021">
        <v>56</v>
      </c>
      <c r="N40" s="1475" t="s">
        <v>40</v>
      </c>
      <c r="O40" s="1476">
        <v>2</v>
      </c>
      <c r="P40" s="1443"/>
      <c r="Q40" s="1435"/>
      <c r="R40" s="1435"/>
      <c r="S40" s="54" t="s">
        <v>93</v>
      </c>
      <c r="T40" s="58">
        <v>0</v>
      </c>
      <c r="U40" s="1435"/>
      <c r="V40" s="1435"/>
      <c r="W40" s="1435"/>
      <c r="X40" s="1435"/>
      <c r="Y40" s="1435"/>
      <c r="Z40" s="1435"/>
      <c r="AA40" s="1435"/>
      <c r="AB40" s="1435"/>
      <c r="AC40" s="1435"/>
      <c r="AD40" s="1435"/>
      <c r="AE40" s="1435"/>
      <c r="AF40" s="1447"/>
    </row>
    <row r="41" spans="1:32" x14ac:dyDescent="0.25">
      <c r="A41" s="1417">
        <v>27</v>
      </c>
      <c r="B41" s="1419" t="s">
        <v>62</v>
      </c>
      <c r="C41" s="1418" t="s">
        <v>13</v>
      </c>
      <c r="D41" s="1419" t="s">
        <v>46</v>
      </c>
      <c r="E41" s="1420">
        <v>0.83333333333333337</v>
      </c>
      <c r="F41" s="1456" t="s">
        <v>27</v>
      </c>
      <c r="G41" s="1451">
        <v>2</v>
      </c>
      <c r="H41" s="1452">
        <v>0</v>
      </c>
      <c r="I41" s="1456" t="s">
        <v>31</v>
      </c>
      <c r="J41" s="50">
        <v>3</v>
      </c>
      <c r="K41" s="50"/>
      <c r="M41" s="2022"/>
      <c r="N41" s="1477" t="s">
        <v>36</v>
      </c>
      <c r="O41" s="1474">
        <v>1</v>
      </c>
      <c r="P41" s="1435"/>
      <c r="Q41" s="1435"/>
      <c r="R41" s="1435"/>
      <c r="S41" s="1435"/>
      <c r="T41" s="1435"/>
      <c r="U41" s="1435"/>
      <c r="V41" s="1435"/>
      <c r="W41" s="1435"/>
      <c r="X41" s="1435"/>
      <c r="Y41" s="1435"/>
      <c r="Z41" s="1435"/>
      <c r="AA41" s="1447"/>
      <c r="AB41" s="1447"/>
      <c r="AC41" s="1447"/>
      <c r="AD41" s="1447"/>
      <c r="AE41" s="1447"/>
      <c r="AF41" s="1447"/>
    </row>
    <row r="42" spans="1:32" x14ac:dyDescent="0.25">
      <c r="A42" s="1417">
        <v>28</v>
      </c>
      <c r="B42" s="1419" t="s">
        <v>62</v>
      </c>
      <c r="C42" s="1418" t="s">
        <v>13</v>
      </c>
      <c r="D42" s="1419" t="s">
        <v>46</v>
      </c>
      <c r="E42" s="1420">
        <v>0.70833333333333337</v>
      </c>
      <c r="F42" s="1456" t="s">
        <v>32</v>
      </c>
      <c r="G42" s="1451">
        <v>1</v>
      </c>
      <c r="H42" s="1452">
        <v>2</v>
      </c>
      <c r="I42" s="1456" t="s">
        <v>28</v>
      </c>
      <c r="J42" s="50">
        <v>5</v>
      </c>
      <c r="K42" s="50"/>
      <c r="M42" s="1435"/>
      <c r="N42" s="54" t="s">
        <v>93</v>
      </c>
      <c r="O42" s="58">
        <v>2</v>
      </c>
      <c r="P42" s="1435"/>
      <c r="Q42" s="1435"/>
      <c r="R42" s="1435"/>
      <c r="S42" s="1435"/>
      <c r="T42" s="1435"/>
      <c r="U42" s="1435"/>
      <c r="V42" s="1435"/>
      <c r="W42" s="1435"/>
      <c r="X42" s="1435"/>
      <c r="Y42" s="1435"/>
      <c r="Z42" s="1435"/>
      <c r="AA42" s="1447"/>
      <c r="AB42" s="2026" t="s">
        <v>24</v>
      </c>
      <c r="AC42" s="2026"/>
      <c r="AD42" s="2026"/>
      <c r="AE42" s="2026"/>
      <c r="AF42" s="2026"/>
    </row>
    <row r="43" spans="1:32" ht="15" customHeight="1" thickBot="1" x14ac:dyDescent="0.3">
      <c r="A43" s="1417">
        <v>43</v>
      </c>
      <c r="B43" s="1419" t="s">
        <v>62</v>
      </c>
      <c r="C43" s="1418" t="s">
        <v>42</v>
      </c>
      <c r="D43" s="1419" t="s">
        <v>50</v>
      </c>
      <c r="E43" s="1420">
        <v>0.66666666666666663</v>
      </c>
      <c r="F43" s="1459" t="s">
        <v>32</v>
      </c>
      <c r="G43" s="1451">
        <v>0</v>
      </c>
      <c r="H43" s="1452">
        <v>3</v>
      </c>
      <c r="I43" s="1459" t="s">
        <v>27</v>
      </c>
      <c r="J43" s="51">
        <v>0</v>
      </c>
      <c r="K43" s="51"/>
      <c r="M43" s="1435"/>
      <c r="N43" s="1435"/>
      <c r="O43" s="1435"/>
      <c r="P43" s="1435"/>
      <c r="Q43" s="1435"/>
      <c r="R43" s="1435"/>
      <c r="S43" s="1435"/>
      <c r="T43" s="1435"/>
      <c r="U43" s="1435"/>
      <c r="V43" s="1435"/>
      <c r="W43" s="1435"/>
      <c r="X43" s="1447"/>
      <c r="Y43" s="1447"/>
      <c r="Z43" s="1447"/>
      <c r="AA43" s="1447"/>
      <c r="AB43" s="2038"/>
      <c r="AC43" s="2038"/>
      <c r="AD43" s="2038"/>
      <c r="AE43" s="2038"/>
      <c r="AF43" s="2038"/>
    </row>
    <row r="44" spans="1:32" ht="15" customHeight="1" x14ac:dyDescent="0.25">
      <c r="A44" s="1417">
        <v>44</v>
      </c>
      <c r="B44" s="1419" t="s">
        <v>62</v>
      </c>
      <c r="C44" s="1418" t="s">
        <v>42</v>
      </c>
      <c r="D44" s="1419" t="s">
        <v>50</v>
      </c>
      <c r="E44" s="1420">
        <v>0.66666666666666663</v>
      </c>
      <c r="F44" s="1456" t="s">
        <v>28</v>
      </c>
      <c r="G44" s="1451">
        <v>0</v>
      </c>
      <c r="H44" s="1452">
        <v>1</v>
      </c>
      <c r="I44" s="1456" t="s">
        <v>31</v>
      </c>
      <c r="J44" s="50">
        <v>3</v>
      </c>
      <c r="K44" s="50"/>
      <c r="M44" s="1448"/>
      <c r="N44" s="1448"/>
      <c r="O44" s="1448"/>
      <c r="P44" s="1448"/>
      <c r="Q44" s="1448"/>
      <c r="R44" s="1448"/>
      <c r="S44" s="1448"/>
      <c r="T44" s="1448"/>
      <c r="U44" s="1448"/>
      <c r="V44" s="1448"/>
      <c r="W44" s="1448"/>
      <c r="X44" s="1449"/>
      <c r="Y44" s="1449"/>
      <c r="Z44" s="1449"/>
      <c r="AA44" s="1449"/>
      <c r="AB44" s="2025" t="s">
        <v>71</v>
      </c>
      <c r="AC44" s="2025"/>
      <c r="AD44" s="2025"/>
      <c r="AE44" s="2025"/>
      <c r="AF44" s="2025"/>
    </row>
    <row r="45" spans="1:32" ht="16.5" thickBot="1" x14ac:dyDescent="0.3">
      <c r="A45" s="1417"/>
      <c r="B45" s="1419"/>
      <c r="C45" s="1418"/>
      <c r="D45" s="1419"/>
      <c r="E45" s="1420"/>
      <c r="F45" s="1450"/>
      <c r="G45" s="1450"/>
      <c r="H45" s="1450"/>
      <c r="I45" s="1450"/>
      <c r="J45" s="56">
        <f>SUM(J39:J44)</f>
        <v>14</v>
      </c>
      <c r="K45" s="56">
        <v>1.25</v>
      </c>
      <c r="M45" s="1449"/>
      <c r="N45" s="2040" t="s">
        <v>98</v>
      </c>
      <c r="O45" s="2040"/>
      <c r="P45" s="2040"/>
      <c r="Q45" s="2040"/>
      <c r="R45" s="1449"/>
      <c r="S45" s="1449"/>
      <c r="T45" s="1449"/>
      <c r="U45" s="1449"/>
      <c r="V45" s="1449"/>
      <c r="W45" s="1449"/>
      <c r="X45" s="1449"/>
      <c r="Y45" s="1449"/>
      <c r="Z45" s="1449"/>
      <c r="AA45" s="1449"/>
      <c r="AB45" s="2039"/>
      <c r="AC45" s="2039"/>
      <c r="AD45" s="2039"/>
      <c r="AE45" s="2039"/>
      <c r="AF45" s="2039"/>
    </row>
    <row r="46" spans="1:32" ht="15.75" thickBot="1" x14ac:dyDescent="0.3">
      <c r="A46" s="1417">
        <v>13</v>
      </c>
      <c r="B46" s="1419" t="s">
        <v>58</v>
      </c>
      <c r="C46" s="1418" t="s">
        <v>29</v>
      </c>
      <c r="D46" s="1419" t="s">
        <v>30</v>
      </c>
      <c r="E46" s="1420">
        <v>0.70833333333333337</v>
      </c>
      <c r="F46" s="1456" t="s">
        <v>33</v>
      </c>
      <c r="G46" s="1451">
        <v>2</v>
      </c>
      <c r="H46" s="1452">
        <v>0</v>
      </c>
      <c r="I46" s="1456" t="s">
        <v>34</v>
      </c>
      <c r="J46" s="50">
        <v>3</v>
      </c>
      <c r="K46" s="50"/>
      <c r="M46" s="1446"/>
      <c r="N46" s="2033">
        <f>SUM(L60)</f>
        <v>100.91</v>
      </c>
      <c r="O46" s="2034"/>
      <c r="P46" s="2034"/>
      <c r="Q46" s="2035"/>
      <c r="V46" s="1446"/>
      <c r="W46" s="1446"/>
      <c r="X46" s="1446"/>
      <c r="Y46" s="1446"/>
      <c r="Z46" s="1446"/>
      <c r="AA46" s="1446"/>
    </row>
    <row r="47" spans="1:32" x14ac:dyDescent="0.25">
      <c r="A47" s="1417">
        <v>14</v>
      </c>
      <c r="B47" s="1419" t="s">
        <v>58</v>
      </c>
      <c r="C47" s="1418" t="s">
        <v>29</v>
      </c>
      <c r="D47" s="1419" t="s">
        <v>30</v>
      </c>
      <c r="E47" s="1420">
        <v>0.83333333333333337</v>
      </c>
      <c r="F47" s="1456" t="s">
        <v>35</v>
      </c>
      <c r="G47" s="1451">
        <v>0</v>
      </c>
      <c r="H47" s="1452">
        <v>1</v>
      </c>
      <c r="I47" s="1456" t="s">
        <v>36</v>
      </c>
      <c r="J47" s="50">
        <v>3</v>
      </c>
      <c r="K47" s="50"/>
    </row>
    <row r="48" spans="1:32" ht="16.5" thickBot="1" x14ac:dyDescent="0.3">
      <c r="A48" s="1417">
        <v>29</v>
      </c>
      <c r="B48" s="1419" t="s">
        <v>58</v>
      </c>
      <c r="C48" s="1418" t="s">
        <v>13</v>
      </c>
      <c r="D48" s="1419" t="s">
        <v>46</v>
      </c>
      <c r="E48" s="1420">
        <v>0.58333333333333337</v>
      </c>
      <c r="F48" s="1456" t="s">
        <v>33</v>
      </c>
      <c r="G48" s="1451">
        <v>3</v>
      </c>
      <c r="H48" s="1452">
        <v>0</v>
      </c>
      <c r="I48" s="1456" t="s">
        <v>35</v>
      </c>
      <c r="J48" s="50">
        <v>3</v>
      </c>
      <c r="K48" s="50"/>
      <c r="M48" s="1434"/>
      <c r="N48" s="2040" t="s">
        <v>97</v>
      </c>
      <c r="O48" s="2040"/>
      <c r="P48" s="2040"/>
      <c r="Q48" s="2040"/>
      <c r="S48" s="2041" t="s">
        <v>96</v>
      </c>
      <c r="T48" s="2041"/>
    </row>
    <row r="49" spans="1:20" ht="15.75" thickBot="1" x14ac:dyDescent="0.3">
      <c r="A49" s="1417">
        <v>30</v>
      </c>
      <c r="B49" s="1419" t="s">
        <v>58</v>
      </c>
      <c r="C49" s="1418" t="s">
        <v>22</v>
      </c>
      <c r="D49" s="1419" t="s">
        <v>47</v>
      </c>
      <c r="E49" s="1420">
        <v>0.58333333333333337</v>
      </c>
      <c r="F49" s="1456" t="s">
        <v>36</v>
      </c>
      <c r="G49" s="1451">
        <v>2</v>
      </c>
      <c r="H49" s="1452">
        <v>0</v>
      </c>
      <c r="I49" s="1456" t="s">
        <v>34</v>
      </c>
      <c r="J49" s="50">
        <v>3</v>
      </c>
      <c r="K49" s="50"/>
      <c r="N49" s="2033">
        <f>SUM(O14,O18,O22,O26,O30,O34,O38,O42,T40,T32,T24,T16,Y20,Y36,AD27,AD39)</f>
        <v>25</v>
      </c>
      <c r="O49" s="2034"/>
      <c r="P49" s="2034"/>
      <c r="Q49" s="2035"/>
      <c r="S49" s="2033">
        <f>SUM(N49,N46)</f>
        <v>125.91</v>
      </c>
      <c r="T49" s="2035"/>
    </row>
    <row r="50" spans="1:20" x14ac:dyDescent="0.25">
      <c r="A50" s="1417">
        <v>45</v>
      </c>
      <c r="B50" s="1419" t="s">
        <v>58</v>
      </c>
      <c r="C50" s="1418" t="s">
        <v>1</v>
      </c>
      <c r="D50" s="1419" t="s">
        <v>51</v>
      </c>
      <c r="E50" s="1420">
        <v>0.83333333333333337</v>
      </c>
      <c r="F50" s="1456" t="s">
        <v>36</v>
      </c>
      <c r="G50" s="1451">
        <v>2</v>
      </c>
      <c r="H50" s="1452">
        <v>2</v>
      </c>
      <c r="I50" s="1456" t="s">
        <v>33</v>
      </c>
      <c r="J50" s="50">
        <v>0</v>
      </c>
      <c r="K50" s="50"/>
      <c r="L50" s="1446"/>
      <c r="M50" s="50"/>
    </row>
    <row r="51" spans="1:20" x14ac:dyDescent="0.25">
      <c r="A51" s="1417">
        <v>46</v>
      </c>
      <c r="B51" s="1419" t="s">
        <v>58</v>
      </c>
      <c r="C51" s="1418" t="s">
        <v>1</v>
      </c>
      <c r="D51" s="1419" t="s">
        <v>51</v>
      </c>
      <c r="E51" s="1420">
        <v>0.83333333333333337</v>
      </c>
      <c r="F51" s="1456" t="s">
        <v>34</v>
      </c>
      <c r="G51" s="1451">
        <v>0</v>
      </c>
      <c r="H51" s="1452">
        <v>0</v>
      </c>
      <c r="I51" s="1456" t="s">
        <v>35</v>
      </c>
      <c r="J51" s="50">
        <v>0</v>
      </c>
      <c r="K51" s="50"/>
      <c r="L51" s="1446"/>
      <c r="M51" s="50"/>
      <c r="N51" s="1446"/>
    </row>
    <row r="52" spans="1:20" x14ac:dyDescent="0.25">
      <c r="A52" s="1417"/>
      <c r="B52" s="1419"/>
      <c r="C52" s="1418"/>
      <c r="D52" s="1419"/>
      <c r="E52" s="1420"/>
      <c r="F52" s="1450"/>
      <c r="G52" s="1450"/>
      <c r="H52" s="1450"/>
      <c r="I52" s="1450"/>
      <c r="J52" s="56">
        <f>SUM(J46:J51)</f>
        <v>12</v>
      </c>
      <c r="K52" s="56"/>
      <c r="L52" s="1446"/>
      <c r="M52" s="50"/>
      <c r="N52" s="1446"/>
    </row>
    <row r="53" spans="1:20" x14ac:dyDescent="0.25">
      <c r="A53" s="1417">
        <v>15</v>
      </c>
      <c r="B53" s="1419" t="s">
        <v>63</v>
      </c>
      <c r="C53" s="1418" t="s">
        <v>37</v>
      </c>
      <c r="D53" s="1419" t="s">
        <v>38</v>
      </c>
      <c r="E53" s="1420">
        <v>0.70833333333333337</v>
      </c>
      <c r="F53" s="1456" t="s">
        <v>90</v>
      </c>
      <c r="G53" s="1451">
        <v>2</v>
      </c>
      <c r="H53" s="1452">
        <v>1</v>
      </c>
      <c r="I53" s="1456" t="s">
        <v>39</v>
      </c>
      <c r="J53" s="50">
        <v>0</v>
      </c>
      <c r="K53" s="50"/>
      <c r="L53" s="1446"/>
      <c r="M53" s="50"/>
      <c r="N53" s="1446"/>
    </row>
    <row r="54" spans="1:20" x14ac:dyDescent="0.25">
      <c r="A54" s="1417">
        <v>16</v>
      </c>
      <c r="B54" s="1419" t="s">
        <v>63</v>
      </c>
      <c r="C54" s="1418" t="s">
        <v>37</v>
      </c>
      <c r="D54" s="1419" t="s">
        <v>38</v>
      </c>
      <c r="E54" s="1420">
        <v>0.58333333333333337</v>
      </c>
      <c r="F54" s="1456" t="s">
        <v>40</v>
      </c>
      <c r="G54" s="1451">
        <v>3</v>
      </c>
      <c r="H54" s="1452">
        <v>1</v>
      </c>
      <c r="I54" s="1456" t="s">
        <v>41</v>
      </c>
      <c r="J54" s="50">
        <v>0</v>
      </c>
      <c r="K54" s="50"/>
      <c r="L54" s="1446"/>
      <c r="M54" s="1446"/>
      <c r="N54" s="1446"/>
    </row>
    <row r="55" spans="1:20" x14ac:dyDescent="0.25">
      <c r="A55" s="1417">
        <v>31</v>
      </c>
      <c r="B55" s="1419" t="s">
        <v>63</v>
      </c>
      <c r="C55" s="1418" t="s">
        <v>22</v>
      </c>
      <c r="D55" s="1419" t="s">
        <v>47</v>
      </c>
      <c r="E55" s="1420">
        <v>0.83333333333333337</v>
      </c>
      <c r="F55" s="1456" t="s">
        <v>90</v>
      </c>
      <c r="G55" s="1451">
        <v>1</v>
      </c>
      <c r="H55" s="1452">
        <v>2</v>
      </c>
      <c r="I55" s="1456" t="s">
        <v>40</v>
      </c>
      <c r="J55" s="50">
        <v>3</v>
      </c>
      <c r="K55" s="50"/>
    </row>
    <row r="56" spans="1:20" x14ac:dyDescent="0.25">
      <c r="A56" s="1417">
        <v>32</v>
      </c>
      <c r="B56" s="1419" t="s">
        <v>63</v>
      </c>
      <c r="C56" s="1418" t="s">
        <v>22</v>
      </c>
      <c r="D56" s="1419" t="s">
        <v>47</v>
      </c>
      <c r="E56" s="1420">
        <v>0.70833333333333337</v>
      </c>
      <c r="F56" s="1456" t="s">
        <v>41</v>
      </c>
      <c r="G56" s="1451">
        <v>2</v>
      </c>
      <c r="H56" s="1452">
        <v>2</v>
      </c>
      <c r="I56" s="1456" t="s">
        <v>39</v>
      </c>
      <c r="J56" s="50">
        <v>5</v>
      </c>
      <c r="K56" s="50"/>
    </row>
    <row r="57" spans="1:20" x14ac:dyDescent="0.25">
      <c r="A57" s="1417">
        <v>47</v>
      </c>
      <c r="B57" s="1419" t="s">
        <v>63</v>
      </c>
      <c r="C57" s="1418" t="s">
        <v>1</v>
      </c>
      <c r="D57" s="1419" t="s">
        <v>51</v>
      </c>
      <c r="E57" s="1420">
        <v>0.66666666666666663</v>
      </c>
      <c r="F57" s="1456" t="s">
        <v>41</v>
      </c>
      <c r="G57" s="1451">
        <v>1</v>
      </c>
      <c r="H57" s="1452">
        <v>2</v>
      </c>
      <c r="I57" s="1456" t="s">
        <v>90</v>
      </c>
      <c r="J57" s="50">
        <v>3</v>
      </c>
      <c r="K57" s="50"/>
      <c r="O57" s="41"/>
    </row>
    <row r="58" spans="1:20" x14ac:dyDescent="0.25">
      <c r="A58" s="1421">
        <v>48</v>
      </c>
      <c r="B58" s="1422" t="s">
        <v>63</v>
      </c>
      <c r="C58" s="1422" t="s">
        <v>1</v>
      </c>
      <c r="D58" s="1423" t="s">
        <v>51</v>
      </c>
      <c r="E58" s="1424">
        <v>0.66666666666666663</v>
      </c>
      <c r="F58" s="1453" t="s">
        <v>39</v>
      </c>
      <c r="G58" s="1454">
        <v>1</v>
      </c>
      <c r="H58" s="1455">
        <v>3</v>
      </c>
      <c r="I58" s="1456" t="s">
        <v>40</v>
      </c>
      <c r="J58" s="50">
        <v>3</v>
      </c>
      <c r="K58" s="50"/>
    </row>
    <row r="59" spans="1:20" ht="15.75" thickBot="1" x14ac:dyDescent="0.3">
      <c r="J59" s="56">
        <f>SUM(J53:J58)</f>
        <v>14</v>
      </c>
      <c r="K59" s="56">
        <v>1.66</v>
      </c>
    </row>
    <row r="60" spans="1:20" ht="15.75" thickBot="1" x14ac:dyDescent="0.3">
      <c r="H60" s="2036" t="s">
        <v>95</v>
      </c>
      <c r="I60" s="2037"/>
      <c r="J60" s="56">
        <f>SUM(J59,J52,J45,J38,J31,J24,J17,J10)</f>
        <v>98</v>
      </c>
      <c r="K60" s="55">
        <f>SUM(K10,K17,K24,K31,K38,K45,K52,K59)</f>
        <v>2.91</v>
      </c>
      <c r="L60" s="57">
        <f>SUM(K60,J60)</f>
        <v>100.91</v>
      </c>
    </row>
    <row r="66" spans="25:28" x14ac:dyDescent="0.25">
      <c r="Y66" s="1450"/>
      <c r="Z66" s="1450"/>
      <c r="AA66" s="1450"/>
      <c r="AB66" s="1450"/>
    </row>
  </sheetData>
  <mergeCells count="36">
    <mergeCell ref="N49:Q49"/>
    <mergeCell ref="S49:T49"/>
    <mergeCell ref="H60:I60"/>
    <mergeCell ref="M40:M41"/>
    <mergeCell ref="AB42:AF43"/>
    <mergeCell ref="AB44:AF45"/>
    <mergeCell ref="N45:Q45"/>
    <mergeCell ref="N46:Q46"/>
    <mergeCell ref="N48:Q48"/>
    <mergeCell ref="S48:T48"/>
    <mergeCell ref="M32:M33"/>
    <mergeCell ref="AB33:AD34"/>
    <mergeCell ref="W34:W35"/>
    <mergeCell ref="M36:M37"/>
    <mergeCell ref="AB37:AB38"/>
    <mergeCell ref="R38:R39"/>
    <mergeCell ref="R30:R31"/>
    <mergeCell ref="W8:Y9"/>
    <mergeCell ref="AB8:AD9"/>
    <mergeCell ref="M12:M13"/>
    <mergeCell ref="R14:R15"/>
    <mergeCell ref="M16:M17"/>
    <mergeCell ref="W18:W19"/>
    <mergeCell ref="M8:O9"/>
    <mergeCell ref="P8:P9"/>
    <mergeCell ref="R8:T9"/>
    <mergeCell ref="M20:M21"/>
    <mergeCell ref="R22:R23"/>
    <mergeCell ref="M24:M25"/>
    <mergeCell ref="AB25:AB26"/>
    <mergeCell ref="M28:M29"/>
    <mergeCell ref="A1:I2"/>
    <mergeCell ref="J1:J2"/>
    <mergeCell ref="K1:K2"/>
    <mergeCell ref="C3:D3"/>
    <mergeCell ref="M3:R4"/>
  </mergeCells>
  <conditionalFormatting sqref="A5:E5">
    <cfRule type="expression" dxfId="1239" priority="114">
      <formula>IF($X8=1,1,0)</formula>
    </cfRule>
  </conditionalFormatting>
  <conditionalFormatting sqref="A39:E39">
    <cfRule type="expression" dxfId="1238" priority="115">
      <formula>IF($X34=1,1,0)</formula>
    </cfRule>
  </conditionalFormatting>
  <conditionalFormatting sqref="A6:E6 A7:D7 A8:E9">
    <cfRule type="expression" dxfId="1237" priority="116">
      <formula>IF(#REF!=1,1,0)</formula>
    </cfRule>
  </conditionalFormatting>
  <conditionalFormatting sqref="A13:E16">
    <cfRule type="expression" dxfId="1236" priority="117">
      <formula>IF(#REF!=1,1,0)</formula>
    </cfRule>
  </conditionalFormatting>
  <conditionalFormatting sqref="A20:E21 A22:D23">
    <cfRule type="expression" dxfId="1235" priority="118">
      <formula>IF(#REF!=1,1,0)</formula>
    </cfRule>
  </conditionalFormatting>
  <conditionalFormatting sqref="C27:E27 A27 A28:E30">
    <cfRule type="expression" dxfId="1234" priority="119">
      <formula>IF(#REF!=1,1,0)</formula>
    </cfRule>
  </conditionalFormatting>
  <conditionalFormatting sqref="A34:D35 A36:E37">
    <cfRule type="expression" dxfId="1233" priority="120">
      <formula>IF(#REF!=1,1,0)</formula>
    </cfRule>
  </conditionalFormatting>
  <conditionalFormatting sqref="A41:D44">
    <cfRule type="expression" dxfId="1232" priority="121">
      <formula>IF(#REF!=1,1,0)</formula>
    </cfRule>
  </conditionalFormatting>
  <conditionalFormatting sqref="A48:E51">
    <cfRule type="expression" dxfId="1231" priority="122">
      <formula>IF(#REF!=1,1,0)</formula>
    </cfRule>
  </conditionalFormatting>
  <conditionalFormatting sqref="E7 A41:D41 A12:E13">
    <cfRule type="expression" dxfId="1230" priority="113">
      <formula>IF($Y7=1,1,0)</formula>
    </cfRule>
  </conditionalFormatting>
  <conditionalFormatting sqref="E27">
    <cfRule type="expression" dxfId="1229" priority="112">
      <formula>IF(#REF!=1,1,0)</formula>
    </cfRule>
  </conditionalFormatting>
  <conditionalFormatting sqref="A40:E40">
    <cfRule type="expression" dxfId="1228" priority="111">
      <formula>IF($Y40=1,1,0)</formula>
    </cfRule>
  </conditionalFormatting>
  <conditionalFormatting sqref="A19:E21 A18:D18 A14:E17 A24:E25 A22:D23 A27:E33 A36:E38 A26:D26 E34:E35">
    <cfRule type="expression" dxfId="1227" priority="110">
      <formula>IF($X14=1,1,0)</formula>
    </cfRule>
  </conditionalFormatting>
  <conditionalFormatting sqref="E28">
    <cfRule type="expression" dxfId="1226" priority="109">
      <formula>IF(#REF!=1,1,0)</formula>
    </cfRule>
  </conditionalFormatting>
  <conditionalFormatting sqref="E41">
    <cfRule type="expression" dxfId="1225" priority="108">
      <formula>IF($Y41=1,1,0)</formula>
    </cfRule>
  </conditionalFormatting>
  <conditionalFormatting sqref="E42">
    <cfRule type="expression" dxfId="1224" priority="107">
      <formula>IF($X37=1,1,0)</formula>
    </cfRule>
  </conditionalFormatting>
  <conditionalFormatting sqref="E22">
    <cfRule type="expression" dxfId="1223" priority="106">
      <formula>IF(#REF!=1,1,0)</formula>
    </cfRule>
  </conditionalFormatting>
  <conditionalFormatting sqref="E23">
    <cfRule type="expression" dxfId="1222" priority="105">
      <formula>IF(#REF!=1,1,0)</formula>
    </cfRule>
  </conditionalFormatting>
  <conditionalFormatting sqref="E29">
    <cfRule type="expression" dxfId="1221" priority="104">
      <formula>IF(#REF!=1,1,0)</formula>
    </cfRule>
  </conditionalFormatting>
  <conditionalFormatting sqref="E30">
    <cfRule type="expression" dxfId="1220" priority="103">
      <formula>IF(#REF!=1,1,0)</formula>
    </cfRule>
  </conditionalFormatting>
  <conditionalFormatting sqref="E43">
    <cfRule type="expression" dxfId="1219" priority="102">
      <formula>IF(#REF!=1,1,0)</formula>
    </cfRule>
  </conditionalFormatting>
  <conditionalFormatting sqref="E44">
    <cfRule type="expression" dxfId="1218" priority="101">
      <formula>IF(#REF!=1,1,0)</formula>
    </cfRule>
  </conditionalFormatting>
  <conditionalFormatting sqref="E57">
    <cfRule type="expression" dxfId="1217" priority="100">
      <formula>IF(#REF!=1,1,0)</formula>
    </cfRule>
  </conditionalFormatting>
  <conditionalFormatting sqref="A4:E4 A55:D58 A45:E54 A11:E11 A42:D42 E55:E56 E58">
    <cfRule type="expression" dxfId="1216" priority="123">
      <formula>IF(#REF!=1,1,0)</formula>
    </cfRule>
  </conditionalFormatting>
  <conditionalFormatting sqref="A43:D44">
    <cfRule type="expression" dxfId="1215" priority="124">
      <formula>IF($AD44=1,1,0)</formula>
    </cfRule>
  </conditionalFormatting>
  <conditionalFormatting sqref="G4:G9 G11:G16 G18:G23 G25:G30 G32:G37 G39:G44 G46:G51 G53:G58">
    <cfRule type="expression" dxfId="1214" priority="97" stopIfTrue="1">
      <formula>IF(AND($F4&gt;$G4,ISNUMBER($F4),ISNUMBER($G4)),1,0)</formula>
    </cfRule>
  </conditionalFormatting>
  <conditionalFormatting sqref="H4:H9 H11:H16 H18:H23 H25:H30 H32:H37 H39:H44 H46:H51 H53:H58">
    <cfRule type="expression" dxfId="1213" priority="98" stopIfTrue="1">
      <formula>IF(AND($F4&lt;$G4,ISNUMBER($F4),ISNUMBER($G4)),1,0)</formula>
    </cfRule>
  </conditionalFormatting>
  <conditionalFormatting sqref="F58">
    <cfRule type="expression" dxfId="1212" priority="99">
      <formula>IF(#REF!=1,1,0)</formula>
    </cfRule>
  </conditionalFormatting>
  <conditionalFormatting sqref="O12">
    <cfRule type="expression" dxfId="1211" priority="91" stopIfTrue="1">
      <formula>IF(AND($AW19&gt;$AW20,ISNUMBER($AW19),ISNUMBER($AW20)),1,0)</formula>
    </cfRule>
  </conditionalFormatting>
  <conditionalFormatting sqref="O13">
    <cfRule type="expression" dxfId="1210" priority="92" stopIfTrue="1">
      <formula>IF(AND($AW19&lt;$AW20,ISNUMBER($AW19),ISNUMBER($AW20)),1,0)</formula>
    </cfRule>
  </conditionalFormatting>
  <conditionalFormatting sqref="N12">
    <cfRule type="expression" dxfId="1209" priority="93" stopIfTrue="1">
      <formula>IF($AV19=$S60,1,0)</formula>
    </cfRule>
    <cfRule type="expression" dxfId="1208" priority="94" stopIfTrue="1">
      <formula>IF($AV20=$S60,1,0)</formula>
    </cfRule>
  </conditionalFormatting>
  <conditionalFormatting sqref="N13">
    <cfRule type="expression" dxfId="1207" priority="95" stopIfTrue="1">
      <formula>IF($AV20=$S60,1,0)</formula>
    </cfRule>
    <cfRule type="expression" dxfId="1206" priority="96" stopIfTrue="1">
      <formula>IF($AV19=$S60,1,0)</formula>
    </cfRule>
  </conditionalFormatting>
  <conditionalFormatting sqref="O16">
    <cfRule type="expression" dxfId="1205" priority="85" stopIfTrue="1">
      <formula>IF(AND($AV23&gt;$AV24,ISNUMBER($AV23),ISNUMBER($AV24)),1,0)</formula>
    </cfRule>
  </conditionalFormatting>
  <conditionalFormatting sqref="O17">
    <cfRule type="expression" dxfId="1204" priority="86" stopIfTrue="1">
      <formula>IF(AND($AV23&lt;$AV24,ISNUMBER($AV23),ISNUMBER($AV24)),1,0)</formula>
    </cfRule>
  </conditionalFormatting>
  <conditionalFormatting sqref="N16">
    <cfRule type="expression" dxfId="1203" priority="87" stopIfTrue="1">
      <formula>IF($AU23=$S61,1,0)</formula>
    </cfRule>
    <cfRule type="expression" dxfId="1202" priority="88" stopIfTrue="1">
      <formula>IF($AU24=$S61,1,0)</formula>
    </cfRule>
  </conditionalFormatting>
  <conditionalFormatting sqref="N17">
    <cfRule type="expression" dxfId="1201" priority="89" stopIfTrue="1">
      <formula>IF($AU24=$S61,1,0)</formula>
    </cfRule>
    <cfRule type="expression" dxfId="1200" priority="90" stopIfTrue="1">
      <formula>IF($AU23=$S61,1,0)</formula>
    </cfRule>
  </conditionalFormatting>
  <conditionalFormatting sqref="O20">
    <cfRule type="expression" dxfId="1199" priority="79" stopIfTrue="1">
      <formula>IF(AND($AV27&gt;$AV28,ISNUMBER($AV27),ISNUMBER($AV28)),1,0)</formula>
    </cfRule>
  </conditionalFormatting>
  <conditionalFormatting sqref="O21">
    <cfRule type="expression" dxfId="1198" priority="80" stopIfTrue="1">
      <formula>IF(AND($AV27&lt;$AV28,ISNUMBER($AV27),ISNUMBER($AV28)),1,0)</formula>
    </cfRule>
  </conditionalFormatting>
  <conditionalFormatting sqref="N20">
    <cfRule type="expression" dxfId="1197" priority="81" stopIfTrue="1">
      <formula>IF($AU27=$S64,1,0)</formula>
    </cfRule>
    <cfRule type="expression" dxfId="1196" priority="82" stopIfTrue="1">
      <formula>IF($AU28=$S64,1,0)</formula>
    </cfRule>
  </conditionalFormatting>
  <conditionalFormatting sqref="N21">
    <cfRule type="expression" dxfId="1195" priority="83" stopIfTrue="1">
      <formula>IF($AU28=$S64,1,0)</formula>
    </cfRule>
    <cfRule type="expression" dxfId="1194" priority="84" stopIfTrue="1">
      <formula>IF($AU27=$S64,1,0)</formula>
    </cfRule>
  </conditionalFormatting>
  <conditionalFormatting sqref="O24">
    <cfRule type="expression" dxfId="1193" priority="73" stopIfTrue="1">
      <formula>IF(AND($AV31&gt;$AV32,ISNUMBER($AV31),ISNUMBER($AV32)),1,0)</formula>
    </cfRule>
  </conditionalFormatting>
  <conditionalFormatting sqref="O25">
    <cfRule type="expression" dxfId="1192" priority="74" stopIfTrue="1">
      <formula>IF(AND($AV31&lt;$AV32,ISNUMBER($AV31),ISNUMBER($AV32)),1,0)</formula>
    </cfRule>
  </conditionalFormatting>
  <conditionalFormatting sqref="N24">
    <cfRule type="expression" dxfId="1191" priority="75" stopIfTrue="1">
      <formula>IF($AU31=$S65,1,0)</formula>
    </cfRule>
    <cfRule type="expression" dxfId="1190" priority="76" stopIfTrue="1">
      <formula>IF($AU32=$S65,1,0)</formula>
    </cfRule>
  </conditionalFormatting>
  <conditionalFormatting sqref="N25">
    <cfRule type="expression" dxfId="1189" priority="77" stopIfTrue="1">
      <formula>IF($AU32=$S65,1,0)</formula>
    </cfRule>
    <cfRule type="expression" dxfId="1188" priority="78" stopIfTrue="1">
      <formula>IF($AU31=$S65,1,0)</formula>
    </cfRule>
  </conditionalFormatting>
  <conditionalFormatting sqref="O28">
    <cfRule type="expression" dxfId="1187" priority="67" stopIfTrue="1">
      <formula>IF(AND($AV35&gt;$AV36,ISNUMBER($AV35),ISNUMBER($AV36)),1,0)</formula>
    </cfRule>
  </conditionalFormatting>
  <conditionalFormatting sqref="O29">
    <cfRule type="expression" dxfId="1186" priority="68" stopIfTrue="1">
      <formula>IF(AND($AV35&lt;$AV36,ISNUMBER($AV35),ISNUMBER($AV36)),1,0)</formula>
    </cfRule>
  </conditionalFormatting>
  <conditionalFormatting sqref="N28">
    <cfRule type="expression" dxfId="1185" priority="69" stopIfTrue="1">
      <formula>IF($AU35=$S62,1,0)</formula>
    </cfRule>
    <cfRule type="expression" dxfId="1184" priority="70" stopIfTrue="1">
      <formula>IF($AU36=$S62,1,0)</formula>
    </cfRule>
  </conditionalFormatting>
  <conditionalFormatting sqref="N29">
    <cfRule type="expression" dxfId="1183" priority="71" stopIfTrue="1">
      <formula>IF($AU36=$S62,1,0)</formula>
    </cfRule>
    <cfRule type="expression" dxfId="1182" priority="72" stopIfTrue="1">
      <formula>IF($AU35=$S62,1,0)</formula>
    </cfRule>
  </conditionalFormatting>
  <conditionalFormatting sqref="O32">
    <cfRule type="expression" dxfId="1181" priority="61" stopIfTrue="1">
      <formula>IF(AND($AV39&gt;$AV40,ISNUMBER($AV39),ISNUMBER($AV40)),1,0)</formula>
    </cfRule>
  </conditionalFormatting>
  <conditionalFormatting sqref="O33">
    <cfRule type="expression" dxfId="1180" priority="62" stopIfTrue="1">
      <formula>IF(AND($AV39&lt;$AV40,ISNUMBER($AV39),ISNUMBER($AV40)),1,0)</formula>
    </cfRule>
  </conditionalFormatting>
  <conditionalFormatting sqref="N32">
    <cfRule type="expression" dxfId="1179" priority="63" stopIfTrue="1">
      <formula>IF($AU39=$S63,1,0)</formula>
    </cfRule>
    <cfRule type="expression" dxfId="1178" priority="64" stopIfTrue="1">
      <formula>IF($AU40=$S63,1,0)</formula>
    </cfRule>
  </conditionalFormatting>
  <conditionalFormatting sqref="N33">
    <cfRule type="expression" dxfId="1177" priority="65" stopIfTrue="1">
      <formula>IF($AU40=$S63,1,0)</formula>
    </cfRule>
    <cfRule type="expression" dxfId="1176" priority="66" stopIfTrue="1">
      <formula>IF($AU39=$S63,1,0)</formula>
    </cfRule>
  </conditionalFormatting>
  <conditionalFormatting sqref="O36">
    <cfRule type="expression" dxfId="1175" priority="55" stopIfTrue="1">
      <formula>IF(AND($AV43&gt;$AV44,ISNUMBER($AV43),ISNUMBER($AV44)),1,0)</formula>
    </cfRule>
  </conditionalFormatting>
  <conditionalFormatting sqref="O37">
    <cfRule type="expression" dxfId="1174" priority="56" stopIfTrue="1">
      <formula>IF(AND($AV43&lt;$AV44,ISNUMBER($AV43),ISNUMBER($AV44)),1,0)</formula>
    </cfRule>
  </conditionalFormatting>
  <conditionalFormatting sqref="N36">
    <cfRule type="expression" dxfId="1173" priority="57" stopIfTrue="1">
      <formula>IF($AU43=$S66,1,0)</formula>
    </cfRule>
    <cfRule type="expression" dxfId="1172" priority="58" stopIfTrue="1">
      <formula>IF($AU44=$S66,1,0)</formula>
    </cfRule>
  </conditionalFormatting>
  <conditionalFormatting sqref="N37">
    <cfRule type="expression" dxfId="1171" priority="59" stopIfTrue="1">
      <formula>IF($AU44=$S66,1,0)</formula>
    </cfRule>
    <cfRule type="expression" dxfId="1170" priority="60" stopIfTrue="1">
      <formula>IF($AU43=$S66,1,0)</formula>
    </cfRule>
  </conditionalFormatting>
  <conditionalFormatting sqref="O40">
    <cfRule type="expression" dxfId="1169" priority="49" stopIfTrue="1">
      <formula>IF(AND($AW47&gt;$AW48,ISNUMBER($AW47),ISNUMBER($AW48)),1,0)</formula>
    </cfRule>
  </conditionalFormatting>
  <conditionalFormatting sqref="O41">
    <cfRule type="expression" dxfId="1168" priority="50" stopIfTrue="1">
      <formula>IF(AND($AW47&lt;$AW48,ISNUMBER($AW47),ISNUMBER($AW48)),1,0)</formula>
    </cfRule>
  </conditionalFormatting>
  <conditionalFormatting sqref="N40">
    <cfRule type="expression" dxfId="1167" priority="51" stopIfTrue="1">
      <formula>IF($AV47=$S67,1,0)</formula>
    </cfRule>
    <cfRule type="expression" dxfId="1166" priority="52" stopIfTrue="1">
      <formula>IF($AV48=$S67,1,0)</formula>
    </cfRule>
  </conditionalFormatting>
  <conditionalFormatting sqref="N41">
    <cfRule type="expression" dxfId="1165" priority="53" stopIfTrue="1">
      <formula>IF($AV48=$S67,1,0)</formula>
    </cfRule>
    <cfRule type="expression" dxfId="1164" priority="54" stopIfTrue="1">
      <formula>IF($AV47=$S67,1,0)</formula>
    </cfRule>
  </conditionalFormatting>
  <conditionalFormatting sqref="T14">
    <cfRule type="expression" dxfId="1163" priority="43" stopIfTrue="1">
      <formula>IF(AND($BB21&gt;$BB22,ISNUMBER($BB21),ISNUMBER($BB22)),1,0)</formula>
    </cfRule>
  </conditionalFormatting>
  <conditionalFormatting sqref="T15">
    <cfRule type="expression" dxfId="1162" priority="44" stopIfTrue="1">
      <formula>IF(AND($BB21&lt;$BB22,ISNUMBER($BB21),ISNUMBER($BB22)),1,0)</formula>
    </cfRule>
  </conditionalFormatting>
  <conditionalFormatting sqref="S14">
    <cfRule type="expression" dxfId="1161" priority="45" stopIfTrue="1">
      <formula>IF($BA21=$S71,1,0)</formula>
    </cfRule>
    <cfRule type="expression" dxfId="1160" priority="46" stopIfTrue="1">
      <formula>IF($BA22=$S71,1,0)</formula>
    </cfRule>
  </conditionalFormatting>
  <conditionalFormatting sqref="S15">
    <cfRule type="expression" dxfId="1159" priority="47" stopIfTrue="1">
      <formula>IF($BA22=$S71,1,0)</formula>
    </cfRule>
    <cfRule type="expression" dxfId="1158" priority="48" stopIfTrue="1">
      <formula>IF($BA21=$S71,1,0)</formula>
    </cfRule>
  </conditionalFormatting>
  <conditionalFormatting sqref="T22">
    <cfRule type="expression" dxfId="1157" priority="37" stopIfTrue="1">
      <formula>IF(AND($BB29&gt;$BB30,ISNUMBER($BB29),ISNUMBER($BB30)),1,0)</formula>
    </cfRule>
  </conditionalFormatting>
  <conditionalFormatting sqref="T23">
    <cfRule type="expression" dxfId="1156" priority="38" stopIfTrue="1">
      <formula>IF(AND($BB29&lt;$BB30,ISNUMBER($BB29),ISNUMBER($BB30)),1,0)</formula>
    </cfRule>
  </conditionalFormatting>
  <conditionalFormatting sqref="S22">
    <cfRule type="expression" dxfId="1155" priority="39" stopIfTrue="1">
      <formula>IF($BA29=$S72,1,0)</formula>
    </cfRule>
    <cfRule type="expression" dxfId="1154" priority="40" stopIfTrue="1">
      <formula>IF($BA30=$S72,1,0)</formula>
    </cfRule>
  </conditionalFormatting>
  <conditionalFormatting sqref="S23">
    <cfRule type="expression" dxfId="1153" priority="41" stopIfTrue="1">
      <formula>IF($BA30=$S72,1,0)</formula>
    </cfRule>
    <cfRule type="expression" dxfId="1152" priority="42" stopIfTrue="1">
      <formula>IF($BA29=$S72,1,0)</formula>
    </cfRule>
  </conditionalFormatting>
  <conditionalFormatting sqref="T30">
    <cfRule type="expression" dxfId="1151" priority="31" stopIfTrue="1">
      <formula>IF(AND($BB37&gt;$BB38,ISNUMBER($BB37),ISNUMBER($BB38)),1,0)</formula>
    </cfRule>
  </conditionalFormatting>
  <conditionalFormatting sqref="T31">
    <cfRule type="expression" dxfId="1150" priority="32" stopIfTrue="1">
      <formula>IF(AND($BB37&lt;$BB38,ISNUMBER($BB37),ISNUMBER($BB38)),1,0)</formula>
    </cfRule>
  </conditionalFormatting>
  <conditionalFormatting sqref="S30">
    <cfRule type="expression" dxfId="1149" priority="33" stopIfTrue="1">
      <formula>IF($BA37=$S73,1,0)</formula>
    </cfRule>
    <cfRule type="expression" dxfId="1148" priority="34" stopIfTrue="1">
      <formula>IF($BA38=$S73,1,0)</formula>
    </cfRule>
  </conditionalFormatting>
  <conditionalFormatting sqref="S31">
    <cfRule type="expression" dxfId="1147" priority="35" stopIfTrue="1">
      <formula>IF($BA38=$S73,1,0)</formula>
    </cfRule>
    <cfRule type="expression" dxfId="1146" priority="36" stopIfTrue="1">
      <formula>IF($BA37=$S73,1,0)</formula>
    </cfRule>
  </conditionalFormatting>
  <conditionalFormatting sqref="T38">
    <cfRule type="expression" dxfId="1145" priority="25" stopIfTrue="1">
      <formula>IF(AND($BB45&gt;$BB46,ISNUMBER($BB45),ISNUMBER($BB46)),1,0)</formula>
    </cfRule>
  </conditionalFormatting>
  <conditionalFormatting sqref="T39">
    <cfRule type="expression" dxfId="1144" priority="26" stopIfTrue="1">
      <formula>IF(AND($BB45&lt;$BB46,ISNUMBER($BB45),ISNUMBER($BB46)),1,0)</formula>
    </cfRule>
  </conditionalFormatting>
  <conditionalFormatting sqref="S38">
    <cfRule type="expression" dxfId="1143" priority="27" stopIfTrue="1">
      <formula>IF($BA45=$S74,1,0)</formula>
    </cfRule>
    <cfRule type="expression" dxfId="1142" priority="28" stopIfTrue="1">
      <formula>IF($BA46=$S74,1,0)</formula>
    </cfRule>
  </conditionalFormatting>
  <conditionalFormatting sqref="S39">
    <cfRule type="expression" dxfId="1141" priority="29" stopIfTrue="1">
      <formula>IF($BA46=$S74,1,0)</formula>
    </cfRule>
    <cfRule type="expression" dxfId="1140" priority="30" stopIfTrue="1">
      <formula>IF($BA45=$S74,1,0)</formula>
    </cfRule>
  </conditionalFormatting>
  <conditionalFormatting sqref="Y18">
    <cfRule type="expression" dxfId="1139" priority="19" stopIfTrue="1">
      <formula>IF(AND($BH25&gt;$BH26,ISNUMBER($BH25),ISNUMBER($BH26)),1,0)</formula>
    </cfRule>
  </conditionalFormatting>
  <conditionalFormatting sqref="Y19">
    <cfRule type="expression" dxfId="1138" priority="20" stopIfTrue="1">
      <formula>IF(AND($BH25&lt;$BH26,ISNUMBER($BH25),ISNUMBER($BH26)),1,0)</formula>
    </cfRule>
  </conditionalFormatting>
  <conditionalFormatting sqref="X18">
    <cfRule type="expression" dxfId="1137" priority="21" stopIfTrue="1">
      <formula>IF($BG25=$S78,1,0)</formula>
    </cfRule>
    <cfRule type="expression" dxfId="1136" priority="22" stopIfTrue="1">
      <formula>IF($BG26=$S78,1,0)</formula>
    </cfRule>
  </conditionalFormatting>
  <conditionalFormatting sqref="X19">
    <cfRule type="expression" dxfId="1135" priority="23" stopIfTrue="1">
      <formula>IF($BG26=$S78,1,0)</formula>
    </cfRule>
    <cfRule type="expression" dxfId="1134" priority="24" stopIfTrue="1">
      <formula>IF($BG25=$S78,1,0)</formula>
    </cfRule>
  </conditionalFormatting>
  <conditionalFormatting sqref="Y34">
    <cfRule type="expression" dxfId="1133" priority="13" stopIfTrue="1">
      <formula>IF(AND($BH41&gt;$BH42,ISNUMBER($BH41),ISNUMBER($BH42)),1,0)</formula>
    </cfRule>
  </conditionalFormatting>
  <conditionalFormatting sqref="Y35">
    <cfRule type="expression" dxfId="1132" priority="14" stopIfTrue="1">
      <formula>IF(AND($BH41&lt;$BH42,ISNUMBER($BH41),ISNUMBER($BH42)),1,0)</formula>
    </cfRule>
  </conditionalFormatting>
  <conditionalFormatting sqref="X34">
    <cfRule type="expression" dxfId="1131" priority="15" stopIfTrue="1">
      <formula>IF($BG41=$S79,1,0)</formula>
    </cfRule>
    <cfRule type="expression" dxfId="1130" priority="16" stopIfTrue="1">
      <formula>IF($BG42=$S79,1,0)</formula>
    </cfRule>
  </conditionalFormatting>
  <conditionalFormatting sqref="X35">
    <cfRule type="expression" dxfId="1129" priority="17" stopIfTrue="1">
      <formula>IF($BG42=$S79,1,0)</formula>
    </cfRule>
    <cfRule type="expression" dxfId="1128" priority="18" stopIfTrue="1">
      <formula>IF($BG41=$S79,1,0)</formula>
    </cfRule>
  </conditionalFormatting>
  <conditionalFormatting sqref="AD25">
    <cfRule type="expression" dxfId="1127" priority="7" stopIfTrue="1">
      <formula>IF(AND($BN32&gt;$BN33,ISNUMBER($BN32),ISNUMBER($BN33)),1,0)</formula>
    </cfRule>
  </conditionalFormatting>
  <conditionalFormatting sqref="AD26">
    <cfRule type="expression" dxfId="1126" priority="8" stopIfTrue="1">
      <formula>IF(AND($BN32&lt;$BN33,ISNUMBER($BN32),ISNUMBER($BN33)),1,0)</formula>
    </cfRule>
  </conditionalFormatting>
  <conditionalFormatting sqref="AC25">
    <cfRule type="expression" dxfId="1125" priority="9" stopIfTrue="1">
      <formula>IF($BM32=$S87,1,0)</formula>
    </cfRule>
    <cfRule type="expression" dxfId="1124" priority="10" stopIfTrue="1">
      <formula>IF($BM33=$S87,1,0)</formula>
    </cfRule>
  </conditionalFormatting>
  <conditionalFormatting sqref="AC26">
    <cfRule type="expression" dxfId="1123" priority="11" stopIfTrue="1">
      <formula>IF($BM33=$S87,1,0)</formula>
    </cfRule>
    <cfRule type="expression" dxfId="1122" priority="12" stopIfTrue="1">
      <formula>IF($BM32=$S87,1,0)</formula>
    </cfRule>
  </conditionalFormatting>
  <conditionalFormatting sqref="AD37">
    <cfRule type="expression" dxfId="1121" priority="1" stopIfTrue="1">
      <formula>IF(AND($BN44&gt;$BN45,ISNUMBER($BN44),ISNUMBER($BN45)),1,0)</formula>
    </cfRule>
  </conditionalFormatting>
  <conditionalFormatting sqref="AD38">
    <cfRule type="expression" dxfId="1120" priority="2" stopIfTrue="1">
      <formula>IF(AND($BN44&lt;$BN45,ISNUMBER($BN44),ISNUMBER($BN45)),1,0)</formula>
    </cfRule>
  </conditionalFormatting>
  <conditionalFormatting sqref="AC37">
    <cfRule type="expression" dxfId="1119" priority="3" stopIfTrue="1">
      <formula>IF($BM44=$S83,1,0)</formula>
    </cfRule>
    <cfRule type="expression" dxfId="1118" priority="4" stopIfTrue="1">
      <formula>IF($BM45=$S83,1,0)</formula>
    </cfRule>
  </conditionalFormatting>
  <conditionalFormatting sqref="AC38">
    <cfRule type="expression" dxfId="1117" priority="5" stopIfTrue="1">
      <formula>IF($BM45=$S83,1,0)</formula>
    </cfRule>
    <cfRule type="expression" dxfId="1116" priority="6" stopIfTrue="1">
      <formula>IF($BM44=$S83,1,0)</formula>
    </cfRule>
  </conditionalFormatting>
  <dataValidations count="1">
    <dataValidation type="list" allowBlank="1" showInputMessage="1" showErrorMessage="1" sqref="R7:S7 AD25:AD26 O20:O21 S4:T6 G11:H58 O24:O25 O12:O13 O16:O17 O28:O29 O32:O33 O36:O37 O40:O41 T14:T15 T22:T23 T30:T31 T38:T39 Y18:Y19 Y34:Y35 G4:H9 AD37:AD38" xr:uid="{F6B917D1-921D-48E0-A8C4-795DE3DBBD62}">
      <formula1>"0,1,2,3,4,5,6,7,8,9"</formula1>
    </dataValidation>
  </dataValidation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09982-4B60-419C-B500-12A8569E5DCA}">
  <sheetPr>
    <tabColor rgb="FFFF0000"/>
  </sheetPr>
  <dimension ref="A1:AF60"/>
  <sheetViews>
    <sheetView zoomScale="80" zoomScaleNormal="80" workbookViewId="0">
      <selection activeCell="AA48" sqref="AA48"/>
    </sheetView>
  </sheetViews>
  <sheetFormatPr defaultRowHeight="15" x14ac:dyDescent="0.25"/>
  <cols>
    <col min="1" max="3" width="9.140625" style="1487"/>
    <col min="4" max="4" width="9.28515625" style="1487" customWidth="1"/>
    <col min="5" max="5" width="10" style="1487" bestFit="1" customWidth="1"/>
    <col min="6" max="6" width="15.7109375" style="1487" customWidth="1"/>
    <col min="7" max="8" width="7.140625" style="1487" customWidth="1"/>
    <col min="9" max="9" width="14.5703125" style="1487" bestFit="1" customWidth="1"/>
    <col min="10" max="11" width="12.5703125" style="1487" customWidth="1"/>
    <col min="12" max="12" width="9.140625" style="1487"/>
    <col min="13" max="13" width="5.42578125" style="1487" customWidth="1"/>
    <col min="14" max="14" width="14.140625" style="1487" customWidth="1"/>
    <col min="15" max="15" width="9.140625" style="1487"/>
    <col min="16" max="17" width="4.28515625" style="1487" customWidth="1"/>
    <col min="18" max="18" width="5.140625" style="1487" customWidth="1"/>
    <col min="19" max="20" width="9.140625" style="1487"/>
    <col min="21" max="22" width="4.28515625" style="1487" customWidth="1"/>
    <col min="23" max="25" width="9.140625" style="1487"/>
    <col min="26" max="27" width="4.28515625" style="1487" customWidth="1"/>
    <col min="28" max="16384" width="9.140625" style="1487"/>
  </cols>
  <sheetData>
    <row r="1" spans="1:32" ht="15" customHeight="1" x14ac:dyDescent="0.25">
      <c r="A1" s="2009" t="s">
        <v>0</v>
      </c>
      <c r="B1" s="2010"/>
      <c r="C1" s="2010"/>
      <c r="D1" s="2010"/>
      <c r="E1" s="2010"/>
      <c r="F1" s="2010"/>
      <c r="G1" s="2010"/>
      <c r="H1" s="2010"/>
      <c r="I1" s="2011"/>
      <c r="J1" s="2031" t="s">
        <v>93</v>
      </c>
      <c r="K1" s="2032" t="s">
        <v>94</v>
      </c>
      <c r="AB1" s="1518"/>
    </row>
    <row r="2" spans="1:32" ht="15" customHeight="1" x14ac:dyDescent="0.25">
      <c r="A2" s="2012"/>
      <c r="B2" s="2013"/>
      <c r="C2" s="2013"/>
      <c r="D2" s="2013"/>
      <c r="E2" s="2013"/>
      <c r="F2" s="2013"/>
      <c r="G2" s="2013"/>
      <c r="H2" s="2013"/>
      <c r="I2" s="2014"/>
      <c r="J2" s="2031"/>
      <c r="K2" s="2032"/>
    </row>
    <row r="3" spans="1:32" ht="15" customHeight="1" x14ac:dyDescent="0.25">
      <c r="A3" s="1504" t="s">
        <v>52</v>
      </c>
      <c r="B3" s="1504" t="s">
        <v>55</v>
      </c>
      <c r="C3" s="2015" t="s">
        <v>65</v>
      </c>
      <c r="D3" s="2015"/>
      <c r="E3" s="1505" t="s">
        <v>64</v>
      </c>
      <c r="F3" s="1504" t="s">
        <v>53</v>
      </c>
      <c r="G3" s="1504"/>
      <c r="H3" s="1504"/>
      <c r="I3" s="1504" t="s">
        <v>54</v>
      </c>
      <c r="J3" s="49"/>
      <c r="K3" s="49"/>
      <c r="M3" s="2016" t="s">
        <v>129</v>
      </c>
      <c r="N3" s="2016"/>
      <c r="O3" s="2016"/>
      <c r="P3" s="2016"/>
      <c r="Q3" s="2016"/>
      <c r="R3" s="2016"/>
    </row>
    <row r="4" spans="1:32" ht="15" customHeight="1" x14ac:dyDescent="0.25">
      <c r="A4" s="1499">
        <v>1</v>
      </c>
      <c r="B4" s="1501" t="s">
        <v>56</v>
      </c>
      <c r="C4" s="1500" t="s">
        <v>1</v>
      </c>
      <c r="D4" s="1501" t="s">
        <v>2</v>
      </c>
      <c r="E4" s="1502">
        <v>0.70833333333333337</v>
      </c>
      <c r="F4" s="1528" t="s">
        <v>3</v>
      </c>
      <c r="G4" s="1529">
        <v>2</v>
      </c>
      <c r="H4" s="1530">
        <v>1</v>
      </c>
      <c r="I4" s="1528" t="s">
        <v>4</v>
      </c>
      <c r="J4" s="1498">
        <v>3</v>
      </c>
      <c r="K4" s="1498"/>
      <c r="M4" s="2016"/>
      <c r="N4" s="2016"/>
      <c r="O4" s="2016"/>
      <c r="P4" s="2016"/>
      <c r="Q4" s="2016"/>
      <c r="R4" s="2016"/>
      <c r="S4" s="1521"/>
      <c r="T4" s="1521"/>
      <c r="U4" s="1521"/>
      <c r="V4" s="1521"/>
      <c r="W4" s="1521"/>
      <c r="X4" s="1521"/>
      <c r="Y4" s="1521"/>
      <c r="Z4" s="1521"/>
      <c r="AA4" s="1521"/>
      <c r="AB4" s="1521"/>
      <c r="AC4" s="1521"/>
      <c r="AD4" s="1521"/>
      <c r="AE4" s="1521"/>
      <c r="AF4" s="1521"/>
    </row>
    <row r="5" spans="1:32" x14ac:dyDescent="0.25">
      <c r="A5" s="1489">
        <v>2</v>
      </c>
      <c r="B5" s="1491" t="s">
        <v>56</v>
      </c>
      <c r="C5" s="1490" t="s">
        <v>5</v>
      </c>
      <c r="D5" s="1491" t="s">
        <v>6</v>
      </c>
      <c r="E5" s="1492">
        <v>0.58333333333333337</v>
      </c>
      <c r="F5" s="1528" t="s">
        <v>7</v>
      </c>
      <c r="G5" s="1523">
        <v>0</v>
      </c>
      <c r="H5" s="1524">
        <v>2</v>
      </c>
      <c r="I5" s="1528" t="s">
        <v>8</v>
      </c>
      <c r="J5" s="1498">
        <v>3</v>
      </c>
      <c r="K5" s="1498"/>
      <c r="M5" s="1521"/>
      <c r="N5" s="1521"/>
      <c r="O5" s="1521"/>
      <c r="P5" s="1521"/>
      <c r="Q5" s="1521"/>
      <c r="R5" s="1521"/>
      <c r="S5" s="1521"/>
      <c r="T5" s="1521"/>
      <c r="U5" s="1521"/>
      <c r="V5" s="1521"/>
      <c r="W5" s="1521"/>
      <c r="X5" s="1521"/>
      <c r="Y5" s="1521"/>
      <c r="Z5" s="1521"/>
      <c r="AA5" s="1521"/>
      <c r="AB5" s="1521"/>
      <c r="AC5" s="1521"/>
      <c r="AD5" s="1521"/>
      <c r="AE5" s="1521"/>
      <c r="AF5" s="1521"/>
    </row>
    <row r="6" spans="1:32" x14ac:dyDescent="0.25">
      <c r="A6" s="1489">
        <v>17</v>
      </c>
      <c r="B6" s="1491" t="s">
        <v>56</v>
      </c>
      <c r="C6" s="1490" t="s">
        <v>37</v>
      </c>
      <c r="D6" s="1491" t="s">
        <v>38</v>
      </c>
      <c r="E6" s="1492">
        <v>0.83333333333333337</v>
      </c>
      <c r="F6" s="1528" t="s">
        <v>3</v>
      </c>
      <c r="G6" s="1523">
        <v>1</v>
      </c>
      <c r="H6" s="1524">
        <v>1</v>
      </c>
      <c r="I6" s="1528" t="s">
        <v>7</v>
      </c>
      <c r="J6" s="1498">
        <v>0</v>
      </c>
      <c r="K6" s="1498"/>
      <c r="M6" s="1521"/>
      <c r="N6" s="1521"/>
      <c r="O6" s="1521"/>
      <c r="P6" s="1521"/>
      <c r="Q6" s="1521"/>
      <c r="R6" s="1521"/>
      <c r="S6" s="1521"/>
      <c r="T6" s="1521"/>
      <c r="U6" s="1521"/>
      <c r="V6" s="1521"/>
      <c r="W6" s="1521"/>
      <c r="X6" s="1521"/>
      <c r="Y6" s="1521"/>
      <c r="Z6" s="1521"/>
      <c r="AA6" s="1521"/>
      <c r="AB6" s="1521"/>
      <c r="AC6" s="1521"/>
      <c r="AD6" s="1521"/>
      <c r="AE6" s="1521"/>
      <c r="AF6" s="1521"/>
    </row>
    <row r="7" spans="1:32" x14ac:dyDescent="0.25">
      <c r="A7" s="1489">
        <v>18</v>
      </c>
      <c r="B7" s="1491" t="s">
        <v>56</v>
      </c>
      <c r="C7" s="1490" t="s">
        <v>42</v>
      </c>
      <c r="D7" s="1491" t="s">
        <v>43</v>
      </c>
      <c r="E7" s="1488">
        <v>0.70833333333333337</v>
      </c>
      <c r="F7" s="1528" t="s">
        <v>8</v>
      </c>
      <c r="G7" s="1523">
        <v>4</v>
      </c>
      <c r="H7" s="1524">
        <v>0</v>
      </c>
      <c r="I7" s="1528" t="s">
        <v>4</v>
      </c>
      <c r="J7" s="1498">
        <v>3</v>
      </c>
      <c r="K7" s="1498"/>
      <c r="M7" s="1521"/>
      <c r="N7" s="1521"/>
      <c r="O7" s="1521"/>
      <c r="P7" s="1521"/>
      <c r="Q7" s="1521"/>
      <c r="R7" s="1521"/>
      <c r="S7" s="1521"/>
      <c r="T7" s="1521"/>
      <c r="U7" s="1521"/>
      <c r="V7" s="1521"/>
      <c r="W7" s="1521"/>
      <c r="X7" s="1521"/>
      <c r="Y7" s="1521"/>
      <c r="Z7" s="1521"/>
      <c r="AA7" s="1521"/>
      <c r="AB7" s="1521"/>
      <c r="AC7" s="1521"/>
      <c r="AD7" s="1521"/>
      <c r="AE7" s="1521"/>
      <c r="AF7" s="1521"/>
    </row>
    <row r="8" spans="1:32" ht="15" customHeight="1" x14ac:dyDescent="0.25">
      <c r="A8" s="1489">
        <v>33</v>
      </c>
      <c r="B8" s="1491" t="s">
        <v>56</v>
      </c>
      <c r="C8" s="1490" t="s">
        <v>29</v>
      </c>
      <c r="D8" s="1491" t="s">
        <v>48</v>
      </c>
      <c r="E8" s="1492">
        <v>0.66666666666666663</v>
      </c>
      <c r="F8" s="1528" t="s">
        <v>8</v>
      </c>
      <c r="G8" s="1523">
        <v>3</v>
      </c>
      <c r="H8" s="1524">
        <v>0</v>
      </c>
      <c r="I8" s="1528" t="s">
        <v>3</v>
      </c>
      <c r="J8" s="1498">
        <v>5</v>
      </c>
      <c r="K8" s="1498"/>
      <c r="M8" s="2017" t="s">
        <v>67</v>
      </c>
      <c r="N8" s="2018"/>
      <c r="O8" s="2018"/>
      <c r="P8" s="2023"/>
      <c r="Q8" s="1507"/>
      <c r="R8" s="2017" t="s">
        <v>68</v>
      </c>
      <c r="S8" s="2018"/>
      <c r="T8" s="2018"/>
      <c r="U8" s="1507"/>
      <c r="V8" s="1507"/>
      <c r="W8" s="2017" t="s">
        <v>69</v>
      </c>
      <c r="X8" s="2018"/>
      <c r="Y8" s="2018"/>
      <c r="Z8" s="1507"/>
      <c r="AA8" s="1507"/>
      <c r="AB8" s="2017" t="s">
        <v>66</v>
      </c>
      <c r="AC8" s="2018"/>
      <c r="AD8" s="2018"/>
      <c r="AE8" s="1519"/>
      <c r="AF8" s="1519"/>
    </row>
    <row r="9" spans="1:32" ht="15" customHeight="1" x14ac:dyDescent="0.25">
      <c r="A9" s="1489">
        <v>34</v>
      </c>
      <c r="B9" s="1491" t="s">
        <v>56</v>
      </c>
      <c r="C9" s="1490" t="s">
        <v>29</v>
      </c>
      <c r="D9" s="1491" t="s">
        <v>48</v>
      </c>
      <c r="E9" s="1492">
        <v>0.66666666666666663</v>
      </c>
      <c r="F9" s="1528" t="s">
        <v>4</v>
      </c>
      <c r="G9" s="1523">
        <v>1</v>
      </c>
      <c r="H9" s="1524">
        <v>2</v>
      </c>
      <c r="I9" s="1528" t="s">
        <v>7</v>
      </c>
      <c r="J9" s="1498">
        <v>0</v>
      </c>
      <c r="K9" s="1498"/>
      <c r="M9" s="2019"/>
      <c r="N9" s="2020"/>
      <c r="O9" s="2020"/>
      <c r="P9" s="2023"/>
      <c r="Q9" s="1507"/>
      <c r="R9" s="2019"/>
      <c r="S9" s="2020"/>
      <c r="T9" s="2020"/>
      <c r="U9" s="1507"/>
      <c r="V9" s="1507"/>
      <c r="W9" s="2019"/>
      <c r="X9" s="2020"/>
      <c r="Y9" s="2020"/>
      <c r="Z9" s="1507"/>
      <c r="AA9" s="1507"/>
      <c r="AB9" s="2019"/>
      <c r="AC9" s="2020"/>
      <c r="AD9" s="2020"/>
      <c r="AE9" s="1519"/>
      <c r="AF9" s="1519"/>
    </row>
    <row r="10" spans="1:32" x14ac:dyDescent="0.25">
      <c r="E10" s="1498"/>
      <c r="F10" s="1522"/>
      <c r="G10" s="1522"/>
      <c r="H10" s="1522"/>
      <c r="I10" s="1522"/>
      <c r="J10" s="55">
        <f>SUM(J4:J9)</f>
        <v>14</v>
      </c>
      <c r="K10" s="56"/>
      <c r="M10" s="1507"/>
      <c r="N10" s="1507"/>
      <c r="O10" s="1507"/>
      <c r="P10" s="1507"/>
      <c r="Q10" s="1507"/>
      <c r="R10" s="1507"/>
      <c r="S10" s="1507"/>
      <c r="T10" s="1507"/>
      <c r="U10" s="1507"/>
      <c r="V10" s="1507"/>
      <c r="W10" s="1507"/>
      <c r="X10" s="1507"/>
      <c r="Y10" s="1507"/>
      <c r="Z10" s="1507"/>
      <c r="AA10" s="1507"/>
      <c r="AB10" s="1507"/>
      <c r="AC10" s="1507"/>
      <c r="AD10" s="1507"/>
      <c r="AE10" s="1507"/>
      <c r="AF10" s="1519"/>
    </row>
    <row r="11" spans="1:32" x14ac:dyDescent="0.25">
      <c r="A11" s="1489">
        <v>3</v>
      </c>
      <c r="B11" s="1491" t="s">
        <v>57</v>
      </c>
      <c r="C11" s="1490" t="s">
        <v>5</v>
      </c>
      <c r="D11" s="1491" t="s">
        <v>6</v>
      </c>
      <c r="E11" s="1492">
        <v>0.83333333333333337</v>
      </c>
      <c r="F11" s="1528" t="s">
        <v>9</v>
      </c>
      <c r="G11" s="1523">
        <v>2</v>
      </c>
      <c r="H11" s="1524">
        <v>1</v>
      </c>
      <c r="I11" s="1528" t="s">
        <v>10</v>
      </c>
      <c r="J11" s="1498">
        <v>0</v>
      </c>
      <c r="K11" s="1498"/>
      <c r="M11" s="1507" t="s">
        <v>75</v>
      </c>
      <c r="N11" s="1507"/>
      <c r="O11" s="1507"/>
      <c r="P11" s="1507"/>
      <c r="Q11" s="1507"/>
      <c r="R11" s="1507"/>
      <c r="S11" s="1507"/>
      <c r="T11" s="1507"/>
      <c r="U11" s="1507"/>
      <c r="V11" s="1507"/>
      <c r="W11" s="1507"/>
      <c r="X11" s="1507"/>
      <c r="Y11" s="1507"/>
      <c r="Z11" s="1507"/>
      <c r="AA11" s="1507"/>
      <c r="AB11" s="1507"/>
      <c r="AC11" s="1507"/>
      <c r="AD11" s="1507"/>
      <c r="AE11" s="1507"/>
      <c r="AF11" s="1519"/>
    </row>
    <row r="12" spans="1:32" x14ac:dyDescent="0.25">
      <c r="A12" s="1489">
        <v>4</v>
      </c>
      <c r="B12" s="1491" t="s">
        <v>57</v>
      </c>
      <c r="C12" s="1490" t="s">
        <v>5</v>
      </c>
      <c r="D12" s="1491" t="s">
        <v>6</v>
      </c>
      <c r="E12" s="1492">
        <v>0.70833333333333337</v>
      </c>
      <c r="F12" s="1528" t="s">
        <v>11</v>
      </c>
      <c r="G12" s="1523">
        <v>1</v>
      </c>
      <c r="H12" s="1524">
        <v>1</v>
      </c>
      <c r="I12" s="1528" t="s">
        <v>12</v>
      </c>
      <c r="J12" s="1498">
        <v>0</v>
      </c>
      <c r="K12" s="1498"/>
      <c r="M12" s="2021">
        <v>49</v>
      </c>
      <c r="N12" s="1533" t="s">
        <v>8</v>
      </c>
      <c r="O12" s="1534">
        <v>0</v>
      </c>
      <c r="P12" s="1507"/>
      <c r="Q12" s="1507"/>
      <c r="R12" s="1507"/>
      <c r="S12" s="1507"/>
      <c r="T12" s="1507"/>
      <c r="U12" s="1507"/>
      <c r="V12" s="1507"/>
      <c r="W12" s="1507"/>
      <c r="X12" s="1507"/>
      <c r="Y12" s="1507"/>
      <c r="Z12" s="1507"/>
      <c r="AA12" s="1507"/>
      <c r="AB12" s="1507"/>
      <c r="AC12" s="1507"/>
      <c r="AD12" s="1507"/>
      <c r="AE12" s="1507"/>
      <c r="AF12" s="1519"/>
    </row>
    <row r="13" spans="1:32" x14ac:dyDescent="0.25">
      <c r="A13" s="1489">
        <v>19</v>
      </c>
      <c r="B13" s="1491" t="s">
        <v>57</v>
      </c>
      <c r="C13" s="1490" t="s">
        <v>42</v>
      </c>
      <c r="D13" s="1491" t="s">
        <v>43</v>
      </c>
      <c r="E13" s="1492">
        <v>0.58333333333333337</v>
      </c>
      <c r="F13" s="1528" t="s">
        <v>9</v>
      </c>
      <c r="G13" s="1523">
        <v>4</v>
      </c>
      <c r="H13" s="1524">
        <v>0</v>
      </c>
      <c r="I13" s="1528" t="s">
        <v>11</v>
      </c>
      <c r="J13" s="1498">
        <v>3</v>
      </c>
      <c r="K13" s="1498"/>
      <c r="M13" s="2022"/>
      <c r="N13" s="2000" t="s">
        <v>10</v>
      </c>
      <c r="O13" s="1532">
        <v>1</v>
      </c>
      <c r="P13" s="1511"/>
      <c r="Q13" s="1507"/>
      <c r="R13" s="1507" t="s">
        <v>82</v>
      </c>
      <c r="S13" s="1507"/>
      <c r="T13" s="1507"/>
      <c r="U13" s="1512"/>
      <c r="V13" s="1507"/>
      <c r="W13" s="1507"/>
      <c r="X13" s="1507"/>
      <c r="Y13" s="1507"/>
      <c r="Z13" s="1507"/>
      <c r="AA13" s="1507"/>
      <c r="AB13" s="1507"/>
      <c r="AC13" s="1507"/>
      <c r="AD13" s="1507"/>
      <c r="AE13" s="1507"/>
      <c r="AF13" s="1519"/>
    </row>
    <row r="14" spans="1:32" x14ac:dyDescent="0.25">
      <c r="A14" s="1489">
        <v>20</v>
      </c>
      <c r="B14" s="1491" t="s">
        <v>57</v>
      </c>
      <c r="C14" s="1490" t="s">
        <v>42</v>
      </c>
      <c r="D14" s="1491" t="s">
        <v>43</v>
      </c>
      <c r="E14" s="1492">
        <v>0.83333333333333337</v>
      </c>
      <c r="F14" s="1528" t="s">
        <v>12</v>
      </c>
      <c r="G14" s="1523">
        <v>0</v>
      </c>
      <c r="H14" s="1524">
        <v>3</v>
      </c>
      <c r="I14" s="1528" t="s">
        <v>10</v>
      </c>
      <c r="J14" s="1498">
        <v>3</v>
      </c>
      <c r="K14" s="1498"/>
      <c r="M14" s="1507"/>
      <c r="N14" s="54" t="s">
        <v>93</v>
      </c>
      <c r="O14" s="58">
        <v>1</v>
      </c>
      <c r="P14" s="1513"/>
      <c r="Q14" s="1507"/>
      <c r="R14" s="2021">
        <v>57</v>
      </c>
      <c r="S14" s="2001" t="s">
        <v>10</v>
      </c>
      <c r="T14" s="1551">
        <v>0</v>
      </c>
      <c r="U14" s="1507"/>
      <c r="V14" s="1507"/>
      <c r="W14" s="1507"/>
      <c r="X14" s="1507"/>
      <c r="Y14" s="1507"/>
      <c r="Z14" s="1507"/>
      <c r="AA14" s="1507"/>
      <c r="AB14" s="1507"/>
      <c r="AC14" s="1507"/>
      <c r="AD14" s="1507"/>
      <c r="AE14" s="1519"/>
      <c r="AF14" s="1519"/>
    </row>
    <row r="15" spans="1:32" x14ac:dyDescent="0.25">
      <c r="A15" s="1489">
        <v>35</v>
      </c>
      <c r="B15" s="1491" t="s">
        <v>57</v>
      </c>
      <c r="C15" s="1490" t="s">
        <v>29</v>
      </c>
      <c r="D15" s="1491" t="s">
        <v>48</v>
      </c>
      <c r="E15" s="1492">
        <v>0.83333333333333337</v>
      </c>
      <c r="F15" s="1528" t="s">
        <v>12</v>
      </c>
      <c r="G15" s="1523">
        <v>0</v>
      </c>
      <c r="H15" s="1524">
        <v>4</v>
      </c>
      <c r="I15" s="1528" t="s">
        <v>9</v>
      </c>
      <c r="J15" s="1498">
        <v>0</v>
      </c>
      <c r="K15" s="1498"/>
      <c r="M15" s="1507" t="s">
        <v>74</v>
      </c>
      <c r="N15" s="1507"/>
      <c r="O15" s="1507"/>
      <c r="P15" s="1513"/>
      <c r="Q15" s="1514"/>
      <c r="R15" s="2022"/>
      <c r="S15" s="1552" t="s">
        <v>15</v>
      </c>
      <c r="T15" s="1550">
        <v>1</v>
      </c>
      <c r="U15" s="1511"/>
      <c r="V15" s="1507"/>
      <c r="W15" s="1507"/>
      <c r="X15" s="1507"/>
      <c r="Y15" s="1507"/>
      <c r="Z15" s="1507"/>
      <c r="AA15" s="1507"/>
      <c r="AB15" s="1507"/>
      <c r="AC15" s="1507"/>
      <c r="AD15" s="1507"/>
      <c r="AE15" s="1519"/>
      <c r="AF15" s="1519"/>
    </row>
    <row r="16" spans="1:32" x14ac:dyDescent="0.25">
      <c r="A16" s="1489">
        <v>36</v>
      </c>
      <c r="B16" s="1491" t="s">
        <v>57</v>
      </c>
      <c r="C16" s="1490" t="s">
        <v>29</v>
      </c>
      <c r="D16" s="1491" t="s">
        <v>48</v>
      </c>
      <c r="E16" s="1492">
        <v>0.83333333333333337</v>
      </c>
      <c r="F16" s="1528" t="s">
        <v>10</v>
      </c>
      <c r="G16" s="1523">
        <v>3</v>
      </c>
      <c r="H16" s="1524">
        <v>1</v>
      </c>
      <c r="I16" s="1528" t="s">
        <v>11</v>
      </c>
      <c r="J16" s="1498">
        <v>0</v>
      </c>
      <c r="K16" s="1498"/>
      <c r="M16" s="2021">
        <v>50</v>
      </c>
      <c r="N16" s="1536" t="s">
        <v>15</v>
      </c>
      <c r="O16" s="1537">
        <v>2</v>
      </c>
      <c r="P16" s="1515"/>
      <c r="Q16" s="1507"/>
      <c r="R16" s="1507"/>
      <c r="S16" s="54" t="s">
        <v>93</v>
      </c>
      <c r="T16" s="58">
        <v>3</v>
      </c>
      <c r="U16" s="1513"/>
      <c r="V16" s="1507"/>
      <c r="W16" s="1507"/>
      <c r="X16" s="1507"/>
      <c r="Y16" s="1507"/>
      <c r="Z16" s="1507"/>
      <c r="AA16" s="1507"/>
      <c r="AB16" s="1507"/>
      <c r="AC16" s="1507"/>
      <c r="AD16" s="1507"/>
      <c r="AE16" s="1519"/>
      <c r="AF16" s="1519"/>
    </row>
    <row r="17" spans="1:32" x14ac:dyDescent="0.25">
      <c r="A17" s="1489"/>
      <c r="B17" s="1491"/>
      <c r="C17" s="1490"/>
      <c r="D17" s="1491"/>
      <c r="E17" s="1492"/>
      <c r="F17" s="1522"/>
      <c r="G17" s="1522"/>
      <c r="H17" s="1522"/>
      <c r="I17" s="1522"/>
      <c r="J17" s="55">
        <f>SUM(J11:J16)</f>
        <v>6</v>
      </c>
      <c r="K17" s="56"/>
      <c r="M17" s="2022"/>
      <c r="N17" s="2000" t="s">
        <v>19</v>
      </c>
      <c r="O17" s="1535">
        <v>0</v>
      </c>
      <c r="P17" s="1507"/>
      <c r="Q17" s="1507"/>
      <c r="R17" s="1507"/>
      <c r="S17" s="1507"/>
      <c r="T17" s="1507"/>
      <c r="U17" s="1513"/>
      <c r="V17" s="1507"/>
      <c r="W17" s="1507" t="s">
        <v>86</v>
      </c>
      <c r="X17" s="1507"/>
      <c r="Y17" s="1507"/>
      <c r="Z17" s="1507"/>
      <c r="AA17" s="1507"/>
      <c r="AB17" s="1507"/>
      <c r="AC17" s="1507"/>
      <c r="AD17" s="1507"/>
      <c r="AE17" s="1519"/>
      <c r="AF17" s="1519"/>
    </row>
    <row r="18" spans="1:32" x14ac:dyDescent="0.25">
      <c r="A18" s="1489">
        <v>5</v>
      </c>
      <c r="B18" s="1491" t="s">
        <v>61</v>
      </c>
      <c r="C18" s="1490" t="s">
        <v>13</v>
      </c>
      <c r="D18" s="1491" t="s">
        <v>14</v>
      </c>
      <c r="E18" s="1503">
        <v>0.5</v>
      </c>
      <c r="F18" s="1528" t="s">
        <v>15</v>
      </c>
      <c r="G18" s="1523">
        <v>3</v>
      </c>
      <c r="H18" s="1524">
        <v>1</v>
      </c>
      <c r="I18" s="1528" t="s">
        <v>16</v>
      </c>
      <c r="J18" s="1498">
        <v>3</v>
      </c>
      <c r="K18" s="1498"/>
      <c r="M18" s="1507"/>
      <c r="N18" s="54" t="s">
        <v>93</v>
      </c>
      <c r="O18" s="58">
        <v>1</v>
      </c>
      <c r="P18" s="1507"/>
      <c r="Q18" s="1507"/>
      <c r="R18" s="1507"/>
      <c r="S18" s="1507"/>
      <c r="T18" s="1507"/>
      <c r="U18" s="1513"/>
      <c r="V18" s="1507"/>
      <c r="W18" s="2021">
        <v>61</v>
      </c>
      <c r="X18" s="1558" t="s">
        <v>15</v>
      </c>
      <c r="Y18" s="1559">
        <v>2</v>
      </c>
      <c r="Z18" s="1507"/>
      <c r="AA18" s="1516"/>
      <c r="AB18" s="1507"/>
      <c r="AC18" s="1507"/>
      <c r="AD18" s="1507"/>
      <c r="AE18" s="1519"/>
      <c r="AF18" s="1519"/>
    </row>
    <row r="19" spans="1:32" x14ac:dyDescent="0.25">
      <c r="A19" s="1489">
        <v>6</v>
      </c>
      <c r="B19" s="1491" t="s">
        <v>61</v>
      </c>
      <c r="C19" s="1490" t="s">
        <v>13</v>
      </c>
      <c r="D19" s="1491" t="s">
        <v>14</v>
      </c>
      <c r="E19" s="1492">
        <v>0.75</v>
      </c>
      <c r="F19" s="1528" t="s">
        <v>73</v>
      </c>
      <c r="G19" s="1523">
        <v>2</v>
      </c>
      <c r="H19" s="1524">
        <v>2</v>
      </c>
      <c r="I19" s="1528" t="s">
        <v>17</v>
      </c>
      <c r="J19" s="1498">
        <v>0</v>
      </c>
      <c r="K19" s="1498"/>
      <c r="M19" s="1507" t="s">
        <v>78</v>
      </c>
      <c r="N19" s="1507"/>
      <c r="O19" s="1507"/>
      <c r="P19" s="1507"/>
      <c r="Q19" s="1507"/>
      <c r="R19" s="1507"/>
      <c r="S19" s="1507"/>
      <c r="T19" s="1507"/>
      <c r="U19" s="1513"/>
      <c r="V19" s="1514"/>
      <c r="W19" s="2022"/>
      <c r="X19" s="2000" t="s">
        <v>24</v>
      </c>
      <c r="Y19" s="1557">
        <v>1</v>
      </c>
      <c r="Z19" s="1511"/>
      <c r="AA19" s="1517"/>
      <c r="AB19" s="1507"/>
      <c r="AC19" s="1507"/>
      <c r="AD19" s="1507"/>
      <c r="AE19" s="1519"/>
      <c r="AF19" s="1519"/>
    </row>
    <row r="20" spans="1:32" x14ac:dyDescent="0.25">
      <c r="A20" s="1489">
        <v>21</v>
      </c>
      <c r="B20" s="1491" t="s">
        <v>61</v>
      </c>
      <c r="C20" s="1490" t="s">
        <v>1</v>
      </c>
      <c r="D20" s="1491" t="s">
        <v>44</v>
      </c>
      <c r="E20" s="1492">
        <v>0.70833333333333337</v>
      </c>
      <c r="F20" s="1528" t="s">
        <v>15</v>
      </c>
      <c r="G20" s="1523">
        <v>1</v>
      </c>
      <c r="H20" s="1524">
        <v>0</v>
      </c>
      <c r="I20" s="1528" t="s">
        <v>73</v>
      </c>
      <c r="J20" s="1498">
        <v>5</v>
      </c>
      <c r="K20" s="1498"/>
      <c r="M20" s="2021">
        <v>53</v>
      </c>
      <c r="N20" s="1539" t="s">
        <v>24</v>
      </c>
      <c r="O20" s="1540">
        <v>1</v>
      </c>
      <c r="P20" s="1507"/>
      <c r="Q20" s="1507"/>
      <c r="R20" s="1507"/>
      <c r="S20" s="1507"/>
      <c r="T20" s="1507"/>
      <c r="U20" s="1513"/>
      <c r="V20" s="1507"/>
      <c r="W20" s="1507"/>
      <c r="X20" s="54" t="s">
        <v>93</v>
      </c>
      <c r="Y20" s="58">
        <v>5</v>
      </c>
      <c r="Z20" s="1513"/>
      <c r="AA20" s="1507"/>
      <c r="AB20" s="1507"/>
      <c r="AC20" s="1507"/>
      <c r="AD20" s="1507"/>
      <c r="AE20" s="1519"/>
      <c r="AF20" s="1519"/>
    </row>
    <row r="21" spans="1:32" x14ac:dyDescent="0.25">
      <c r="A21" s="1489">
        <v>22</v>
      </c>
      <c r="B21" s="1491" t="s">
        <v>61</v>
      </c>
      <c r="C21" s="1490" t="s">
        <v>1</v>
      </c>
      <c r="D21" s="1491" t="s">
        <v>44</v>
      </c>
      <c r="E21" s="1492">
        <v>0.58333333333333337</v>
      </c>
      <c r="F21" s="1528" t="s">
        <v>17</v>
      </c>
      <c r="G21" s="1523">
        <v>2</v>
      </c>
      <c r="H21" s="1524">
        <v>1</v>
      </c>
      <c r="I21" s="1528" t="s">
        <v>16</v>
      </c>
      <c r="J21" s="1498">
        <v>0</v>
      </c>
      <c r="K21" s="1498"/>
      <c r="M21" s="2022"/>
      <c r="N21" s="1541" t="s">
        <v>91</v>
      </c>
      <c r="O21" s="1538">
        <v>0</v>
      </c>
      <c r="P21" s="1511"/>
      <c r="Q21" s="1507"/>
      <c r="R21" s="1507" t="s">
        <v>83</v>
      </c>
      <c r="S21" s="1507"/>
      <c r="T21" s="1507"/>
      <c r="U21" s="1513"/>
      <c r="V21" s="1507"/>
      <c r="W21" s="1507"/>
      <c r="X21" s="1507"/>
      <c r="Y21" s="1507"/>
      <c r="Z21" s="1513"/>
      <c r="AA21" s="1507"/>
      <c r="AB21" s="1507"/>
      <c r="AC21" s="1507"/>
      <c r="AD21" s="1507"/>
      <c r="AE21" s="1519"/>
      <c r="AF21" s="1519"/>
    </row>
    <row r="22" spans="1:32" x14ac:dyDescent="0.25">
      <c r="A22" s="1489">
        <v>37</v>
      </c>
      <c r="B22" s="1491" t="s">
        <v>61</v>
      </c>
      <c r="C22" s="1490" t="s">
        <v>37</v>
      </c>
      <c r="D22" s="1491" t="s">
        <v>49</v>
      </c>
      <c r="E22" s="1492">
        <v>0.66666666666666663</v>
      </c>
      <c r="F22" s="1528" t="s">
        <v>17</v>
      </c>
      <c r="G22" s="1523">
        <v>1</v>
      </c>
      <c r="H22" s="1524">
        <v>2</v>
      </c>
      <c r="I22" s="1528" t="s">
        <v>15</v>
      </c>
      <c r="J22" s="1498">
        <v>0</v>
      </c>
      <c r="K22" s="1498"/>
      <c r="M22" s="1507"/>
      <c r="N22" s="54" t="s">
        <v>93</v>
      </c>
      <c r="O22" s="58">
        <v>5</v>
      </c>
      <c r="P22" s="1513"/>
      <c r="Q22" s="1507"/>
      <c r="R22" s="2021">
        <v>58</v>
      </c>
      <c r="S22" s="1508" t="s">
        <v>24</v>
      </c>
      <c r="T22" s="1509">
        <v>2</v>
      </c>
      <c r="U22" s="1515"/>
      <c r="V22" s="1507"/>
      <c r="W22" s="1507"/>
      <c r="X22" s="1507"/>
      <c r="Y22" s="1507"/>
      <c r="Z22" s="1513"/>
      <c r="AA22" s="1507"/>
      <c r="AB22" s="1507"/>
      <c r="AC22" s="1507"/>
      <c r="AD22" s="1507"/>
      <c r="AE22" s="1519"/>
      <c r="AF22" s="1519"/>
    </row>
    <row r="23" spans="1:32" x14ac:dyDescent="0.25">
      <c r="A23" s="1489">
        <v>38</v>
      </c>
      <c r="B23" s="1491" t="s">
        <v>61</v>
      </c>
      <c r="C23" s="1490" t="s">
        <v>37</v>
      </c>
      <c r="D23" s="1491" t="s">
        <v>49</v>
      </c>
      <c r="E23" s="1492">
        <v>0.66666666666666663</v>
      </c>
      <c r="F23" s="1528" t="s">
        <v>16</v>
      </c>
      <c r="G23" s="1523">
        <v>1</v>
      </c>
      <c r="H23" s="1524">
        <v>2</v>
      </c>
      <c r="I23" s="1528" t="s">
        <v>73</v>
      </c>
      <c r="J23" s="1498">
        <v>3</v>
      </c>
      <c r="K23" s="1498"/>
      <c r="M23" s="1507" t="s">
        <v>79</v>
      </c>
      <c r="N23" s="1507"/>
      <c r="O23" s="1507"/>
      <c r="P23" s="1513"/>
      <c r="Q23" s="1514"/>
      <c r="R23" s="2022"/>
      <c r="S23" s="1510" t="s">
        <v>33</v>
      </c>
      <c r="T23" s="1497">
        <v>1</v>
      </c>
      <c r="U23" s="1507"/>
      <c r="V23" s="1507"/>
      <c r="W23" s="1507"/>
      <c r="X23" s="1507"/>
      <c r="Y23" s="1507"/>
      <c r="Z23" s="1513"/>
      <c r="AA23" s="1507"/>
      <c r="AB23" s="1507"/>
      <c r="AC23" s="1507"/>
      <c r="AD23" s="1507"/>
      <c r="AE23" s="1519"/>
      <c r="AF23" s="1519"/>
    </row>
    <row r="24" spans="1:32" x14ac:dyDescent="0.25">
      <c r="A24" s="1489"/>
      <c r="B24" s="1491"/>
      <c r="C24" s="1490"/>
      <c r="D24" s="1491"/>
      <c r="E24" s="1492"/>
      <c r="F24" s="1522"/>
      <c r="G24" s="1522"/>
      <c r="H24" s="1522"/>
      <c r="I24" s="1522"/>
      <c r="J24" s="56">
        <f>SUM(J18:J23)</f>
        <v>11</v>
      </c>
      <c r="K24" s="56"/>
      <c r="M24" s="2021">
        <v>54</v>
      </c>
      <c r="N24" s="1543" t="s">
        <v>33</v>
      </c>
      <c r="O24" s="1544">
        <v>1</v>
      </c>
      <c r="P24" s="1515"/>
      <c r="Q24" s="1507"/>
      <c r="R24" s="1507"/>
      <c r="S24" s="54" t="s">
        <v>93</v>
      </c>
      <c r="T24" s="58">
        <v>6</v>
      </c>
      <c r="U24" s="1507"/>
      <c r="V24" s="1507"/>
      <c r="W24" s="1507"/>
      <c r="X24" s="1507"/>
      <c r="Y24" s="1507"/>
      <c r="Z24" s="1513"/>
      <c r="AA24" s="1507"/>
      <c r="AB24" s="1507" t="s">
        <v>89</v>
      </c>
      <c r="AC24" s="1507"/>
      <c r="AD24" s="1507"/>
      <c r="AE24" s="1519"/>
      <c r="AF24" s="1519"/>
    </row>
    <row r="25" spans="1:32" x14ac:dyDescent="0.25">
      <c r="A25" s="1489">
        <v>7</v>
      </c>
      <c r="B25" s="1491" t="s">
        <v>60</v>
      </c>
      <c r="C25" s="1490" t="s">
        <v>13</v>
      </c>
      <c r="D25" s="1491" t="s">
        <v>14</v>
      </c>
      <c r="E25" s="1492">
        <v>0.625</v>
      </c>
      <c r="F25" s="1528" t="s">
        <v>18</v>
      </c>
      <c r="G25" s="1523">
        <v>2</v>
      </c>
      <c r="H25" s="1524">
        <v>1</v>
      </c>
      <c r="I25" s="1528" t="s">
        <v>19</v>
      </c>
      <c r="J25" s="1498">
        <v>0</v>
      </c>
      <c r="K25" s="1498"/>
      <c r="M25" s="2022"/>
      <c r="N25" s="2000" t="s">
        <v>40</v>
      </c>
      <c r="O25" s="1542">
        <v>0</v>
      </c>
      <c r="P25" s="1507"/>
      <c r="Q25" s="1507"/>
      <c r="R25" s="1507"/>
      <c r="S25" s="1507"/>
      <c r="T25" s="1507"/>
      <c r="U25" s="1507"/>
      <c r="V25" s="1507"/>
      <c r="W25" s="1507"/>
      <c r="X25" s="1507"/>
      <c r="Y25" s="1507"/>
      <c r="Z25" s="1513"/>
      <c r="AA25" s="1507"/>
      <c r="AB25" s="2021">
        <v>64</v>
      </c>
      <c r="AC25" s="1563" t="s">
        <v>15</v>
      </c>
      <c r="AD25" s="1564">
        <v>0</v>
      </c>
      <c r="AE25" s="1519"/>
      <c r="AF25" s="1519"/>
    </row>
    <row r="26" spans="1:32" x14ac:dyDescent="0.25">
      <c r="A26" s="1489">
        <v>8</v>
      </c>
      <c r="B26" s="1491" t="s">
        <v>60</v>
      </c>
      <c r="C26" s="1490" t="s">
        <v>13</v>
      </c>
      <c r="D26" s="1491" t="s">
        <v>14</v>
      </c>
      <c r="E26" s="1503">
        <v>0.875</v>
      </c>
      <c r="F26" s="1528" t="s">
        <v>20</v>
      </c>
      <c r="G26" s="1523">
        <v>1</v>
      </c>
      <c r="H26" s="1524">
        <v>0</v>
      </c>
      <c r="I26" s="1528" t="s">
        <v>21</v>
      </c>
      <c r="J26" s="1498">
        <v>3</v>
      </c>
      <c r="K26" s="1498"/>
      <c r="M26" s="1506"/>
      <c r="N26" s="54" t="s">
        <v>93</v>
      </c>
      <c r="O26" s="58">
        <v>1</v>
      </c>
      <c r="P26" s="1507"/>
      <c r="Q26" s="1507"/>
      <c r="R26" s="1507"/>
      <c r="S26" s="1507"/>
      <c r="T26" s="1507"/>
      <c r="U26" s="1507"/>
      <c r="V26" s="1507"/>
      <c r="W26" s="1507"/>
      <c r="X26" s="1507"/>
      <c r="Y26" s="1507"/>
      <c r="Z26" s="1513"/>
      <c r="AA26" s="1514"/>
      <c r="AB26" s="2022"/>
      <c r="AC26" s="2000" t="s">
        <v>27</v>
      </c>
      <c r="AD26" s="1562">
        <v>2</v>
      </c>
      <c r="AE26" s="1519"/>
      <c r="AF26" s="1519"/>
    </row>
    <row r="27" spans="1:32" x14ac:dyDescent="0.25">
      <c r="A27" s="1489">
        <v>23</v>
      </c>
      <c r="B27" s="1498" t="s">
        <v>60</v>
      </c>
      <c r="C27" s="1490" t="s">
        <v>1</v>
      </c>
      <c r="D27" s="1491" t="s">
        <v>44</v>
      </c>
      <c r="E27" s="1492">
        <v>0.83333333333333337</v>
      </c>
      <c r="F27" s="1528" t="s">
        <v>18</v>
      </c>
      <c r="G27" s="1523">
        <v>2</v>
      </c>
      <c r="H27" s="1524">
        <v>1</v>
      </c>
      <c r="I27" s="1528" t="s">
        <v>20</v>
      </c>
      <c r="J27" s="1498">
        <v>0</v>
      </c>
      <c r="K27" s="1498"/>
      <c r="M27" s="1507" t="s">
        <v>76</v>
      </c>
      <c r="N27" s="1507"/>
      <c r="O27" s="1507"/>
      <c r="P27" s="1507"/>
      <c r="Q27" s="1507"/>
      <c r="R27" s="1507"/>
      <c r="S27" s="1507"/>
      <c r="T27" s="1507"/>
      <c r="U27" s="1507"/>
      <c r="V27" s="1507"/>
      <c r="W27" s="1507"/>
      <c r="X27" s="1507"/>
      <c r="Y27" s="1507"/>
      <c r="Z27" s="1513"/>
      <c r="AA27" s="1507"/>
      <c r="AB27" s="1507"/>
      <c r="AC27" s="54" t="s">
        <v>93</v>
      </c>
      <c r="AD27" s="58">
        <v>10</v>
      </c>
      <c r="AE27" s="1519"/>
      <c r="AF27" s="1519"/>
    </row>
    <row r="28" spans="1:32" x14ac:dyDescent="0.25">
      <c r="A28" s="1489">
        <v>24</v>
      </c>
      <c r="B28" s="1491" t="s">
        <v>60</v>
      </c>
      <c r="C28" s="1490" t="s">
        <v>5</v>
      </c>
      <c r="D28" s="1491" t="s">
        <v>45</v>
      </c>
      <c r="E28" s="1492">
        <v>0.70833333333333337</v>
      </c>
      <c r="F28" s="1528" t="s">
        <v>21</v>
      </c>
      <c r="G28" s="1523">
        <v>1</v>
      </c>
      <c r="H28" s="1524">
        <v>2</v>
      </c>
      <c r="I28" s="1528" t="s">
        <v>19</v>
      </c>
      <c r="J28" s="1498">
        <v>0</v>
      </c>
      <c r="K28" s="1498"/>
      <c r="M28" s="2021">
        <v>51</v>
      </c>
      <c r="N28" s="2001" t="s">
        <v>9</v>
      </c>
      <c r="O28" s="1546">
        <v>2</v>
      </c>
      <c r="P28" s="1507"/>
      <c r="Q28" s="1507"/>
      <c r="R28" s="1507"/>
      <c r="S28" s="1507"/>
      <c r="T28" s="1507"/>
      <c r="U28" s="1507"/>
      <c r="V28" s="1507"/>
      <c r="W28" s="1507"/>
      <c r="X28" s="1507"/>
      <c r="Y28" s="1507"/>
      <c r="Z28" s="1513"/>
      <c r="AA28" s="1507"/>
      <c r="AB28" s="1507"/>
      <c r="AC28" s="1507"/>
      <c r="AD28" s="1507"/>
      <c r="AE28" s="1519"/>
      <c r="AF28" s="1519"/>
    </row>
    <row r="29" spans="1:32" x14ac:dyDescent="0.25">
      <c r="A29" s="1489">
        <v>39</v>
      </c>
      <c r="B29" s="1491" t="s">
        <v>60</v>
      </c>
      <c r="C29" s="1490" t="s">
        <v>37</v>
      </c>
      <c r="D29" s="1491" t="s">
        <v>49</v>
      </c>
      <c r="E29" s="1492">
        <v>0.83333333333333337</v>
      </c>
      <c r="F29" s="1528" t="s">
        <v>21</v>
      </c>
      <c r="G29" s="1523">
        <v>1</v>
      </c>
      <c r="H29" s="1524">
        <v>3</v>
      </c>
      <c r="I29" s="1528" t="s">
        <v>18</v>
      </c>
      <c r="J29" s="1498">
        <v>3</v>
      </c>
      <c r="K29" s="1498"/>
      <c r="M29" s="2022"/>
      <c r="N29" s="2000" t="s">
        <v>7</v>
      </c>
      <c r="O29" s="1545">
        <v>1</v>
      </c>
      <c r="P29" s="1511"/>
      <c r="Q29" s="1507"/>
      <c r="R29" s="1507" t="s">
        <v>85</v>
      </c>
      <c r="S29" s="1507"/>
      <c r="T29" s="1507"/>
      <c r="U29" s="1507"/>
      <c r="V29" s="1507"/>
      <c r="W29" s="1507"/>
      <c r="X29" s="1507"/>
      <c r="Y29" s="1507"/>
      <c r="Z29" s="1513"/>
      <c r="AA29" s="1507"/>
      <c r="AB29" s="1507"/>
      <c r="AC29" s="1507"/>
      <c r="AD29" s="1507"/>
      <c r="AE29" s="1519"/>
      <c r="AF29" s="1519"/>
    </row>
    <row r="30" spans="1:32" x14ac:dyDescent="0.25">
      <c r="A30" s="1489">
        <v>40</v>
      </c>
      <c r="B30" s="1491" t="s">
        <v>60</v>
      </c>
      <c r="C30" s="1490" t="s">
        <v>37</v>
      </c>
      <c r="D30" s="1491" t="s">
        <v>49</v>
      </c>
      <c r="E30" s="1492">
        <v>0.83333333333333337</v>
      </c>
      <c r="F30" s="1528" t="s">
        <v>19</v>
      </c>
      <c r="G30" s="1523">
        <v>1</v>
      </c>
      <c r="H30" s="1524">
        <v>1</v>
      </c>
      <c r="I30" s="1528" t="s">
        <v>20</v>
      </c>
      <c r="J30" s="1498">
        <v>0</v>
      </c>
      <c r="K30" s="1498"/>
      <c r="M30" s="1507"/>
      <c r="N30" s="54" t="s">
        <v>93</v>
      </c>
      <c r="O30" s="58">
        <v>0</v>
      </c>
      <c r="P30" s="1513"/>
      <c r="Q30" s="1507"/>
      <c r="R30" s="2021">
        <v>59</v>
      </c>
      <c r="S30" s="2001" t="s">
        <v>9</v>
      </c>
      <c r="T30" s="1554">
        <v>1</v>
      </c>
      <c r="U30" s="1507"/>
      <c r="V30" s="1507"/>
      <c r="W30" s="1507"/>
      <c r="X30" s="1507"/>
      <c r="Y30" s="1507"/>
      <c r="Z30" s="1513"/>
      <c r="AA30" s="1507"/>
      <c r="AB30" s="1507"/>
      <c r="AC30" s="1507"/>
      <c r="AD30" s="1507"/>
      <c r="AE30" s="1519"/>
      <c r="AF30" s="1519"/>
    </row>
    <row r="31" spans="1:32" x14ac:dyDescent="0.25">
      <c r="A31" s="1489"/>
      <c r="B31" s="1491"/>
      <c r="C31" s="1490"/>
      <c r="D31" s="1491"/>
      <c r="E31" s="1492"/>
      <c r="F31" s="1522"/>
      <c r="G31" s="1522"/>
      <c r="H31" s="1522"/>
      <c r="I31" s="1522"/>
      <c r="J31" s="56">
        <f>SUM(J25:J30)</f>
        <v>6</v>
      </c>
      <c r="K31" s="56"/>
      <c r="M31" s="1507" t="s">
        <v>77</v>
      </c>
      <c r="N31" s="1507"/>
      <c r="O31" s="1507"/>
      <c r="P31" s="1513"/>
      <c r="Q31" s="1514"/>
      <c r="R31" s="2022"/>
      <c r="S31" s="2001" t="s">
        <v>18</v>
      </c>
      <c r="T31" s="1553">
        <v>1</v>
      </c>
      <c r="U31" s="1511"/>
      <c r="V31" s="1507"/>
      <c r="W31" s="1507"/>
      <c r="X31" s="1507"/>
      <c r="Y31" s="1507"/>
      <c r="Z31" s="1513"/>
      <c r="AA31" s="1507"/>
      <c r="AB31" s="1507"/>
      <c r="AC31" s="1507"/>
      <c r="AD31" s="1507"/>
      <c r="AE31" s="1519"/>
      <c r="AF31" s="1519"/>
    </row>
    <row r="32" spans="1:32" x14ac:dyDescent="0.25">
      <c r="A32" s="1489">
        <v>9</v>
      </c>
      <c r="B32" s="1491" t="s">
        <v>59</v>
      </c>
      <c r="C32" s="1490" t="s">
        <v>22</v>
      </c>
      <c r="D32" s="1491" t="s">
        <v>23</v>
      </c>
      <c r="E32" s="1492">
        <v>0.83333333333333337</v>
      </c>
      <c r="F32" s="1528" t="s">
        <v>24</v>
      </c>
      <c r="G32" s="1523">
        <v>2</v>
      </c>
      <c r="H32" s="1524">
        <v>1</v>
      </c>
      <c r="I32" s="1528" t="s">
        <v>25</v>
      </c>
      <c r="J32" s="50">
        <v>0</v>
      </c>
      <c r="K32" s="50"/>
      <c r="M32" s="2021">
        <v>52</v>
      </c>
      <c r="N32" s="2001" t="s">
        <v>18</v>
      </c>
      <c r="O32" s="1509">
        <v>2</v>
      </c>
      <c r="P32" s="1515"/>
      <c r="Q32" s="1507"/>
      <c r="R32" s="1507"/>
      <c r="S32" s="54" t="s">
        <v>93</v>
      </c>
      <c r="T32" s="58">
        <v>0</v>
      </c>
      <c r="U32" s="1513"/>
      <c r="V32" s="1507"/>
      <c r="W32" s="1507"/>
      <c r="X32" s="1507"/>
      <c r="Y32" s="1507"/>
      <c r="Z32" s="1513"/>
      <c r="AA32" s="1507"/>
      <c r="AB32" s="1507"/>
      <c r="AC32" s="1507"/>
      <c r="AD32" s="1507"/>
      <c r="AE32" s="1519"/>
      <c r="AF32" s="1519"/>
    </row>
    <row r="33" spans="1:32" x14ac:dyDescent="0.25">
      <c r="A33" s="1489">
        <v>10</v>
      </c>
      <c r="B33" s="1491" t="s">
        <v>59</v>
      </c>
      <c r="C33" s="1490" t="s">
        <v>22</v>
      </c>
      <c r="D33" s="1491" t="s">
        <v>23</v>
      </c>
      <c r="E33" s="1492">
        <v>0.58333333333333337</v>
      </c>
      <c r="F33" s="1528" t="s">
        <v>72</v>
      </c>
      <c r="G33" s="1523">
        <v>2</v>
      </c>
      <c r="H33" s="1524">
        <v>0</v>
      </c>
      <c r="I33" s="1528" t="s">
        <v>26</v>
      </c>
      <c r="J33" s="50">
        <v>0</v>
      </c>
      <c r="K33" s="50"/>
      <c r="M33" s="2022"/>
      <c r="N33" s="1510" t="s">
        <v>17</v>
      </c>
      <c r="O33" s="1497">
        <v>1</v>
      </c>
      <c r="P33" s="1507"/>
      <c r="Q33" s="1507"/>
      <c r="R33" s="1507"/>
      <c r="S33" s="1507"/>
      <c r="T33" s="1507"/>
      <c r="U33" s="1513"/>
      <c r="V33" s="1507"/>
      <c r="W33" s="1507" t="s">
        <v>87</v>
      </c>
      <c r="X33" s="1507"/>
      <c r="Y33" s="1507"/>
      <c r="Z33" s="1513"/>
      <c r="AA33" s="1516"/>
      <c r="AB33" s="2027" t="s">
        <v>70</v>
      </c>
      <c r="AC33" s="2028"/>
      <c r="AD33" s="2028"/>
      <c r="AE33" s="1519"/>
      <c r="AF33" s="1519"/>
    </row>
    <row r="34" spans="1:32" x14ac:dyDescent="0.25">
      <c r="A34" s="1489">
        <v>25</v>
      </c>
      <c r="B34" s="1491" t="s">
        <v>59</v>
      </c>
      <c r="C34" s="1490" t="s">
        <v>5</v>
      </c>
      <c r="D34" s="1491" t="s">
        <v>45</v>
      </c>
      <c r="E34" s="1492">
        <v>0.58333333333333337</v>
      </c>
      <c r="F34" s="1528" t="s">
        <v>24</v>
      </c>
      <c r="G34" s="1523">
        <v>2</v>
      </c>
      <c r="H34" s="1524">
        <v>1</v>
      </c>
      <c r="I34" s="1528" t="s">
        <v>72</v>
      </c>
      <c r="J34" s="50">
        <v>3</v>
      </c>
      <c r="K34" s="50"/>
      <c r="M34" s="1507"/>
      <c r="N34" s="54" t="s">
        <v>93</v>
      </c>
      <c r="O34" s="58">
        <v>1</v>
      </c>
      <c r="P34" s="1507"/>
      <c r="Q34" s="1507"/>
      <c r="R34" s="1507"/>
      <c r="S34" s="1507"/>
      <c r="T34" s="1507"/>
      <c r="U34" s="1513"/>
      <c r="V34" s="1507"/>
      <c r="W34" s="2021">
        <v>62</v>
      </c>
      <c r="X34" s="2001" t="s">
        <v>18</v>
      </c>
      <c r="Y34" s="1561">
        <v>2</v>
      </c>
      <c r="Z34" s="1515"/>
      <c r="AA34" s="1516"/>
      <c r="AB34" s="2029"/>
      <c r="AC34" s="2030"/>
      <c r="AD34" s="2030"/>
      <c r="AE34" s="1519"/>
      <c r="AF34" s="1519"/>
    </row>
    <row r="35" spans="1:32" x14ac:dyDescent="0.25">
      <c r="A35" s="1489">
        <v>26</v>
      </c>
      <c r="B35" s="1491" t="s">
        <v>59</v>
      </c>
      <c r="C35" s="1490" t="s">
        <v>5</v>
      </c>
      <c r="D35" s="1491" t="s">
        <v>45</v>
      </c>
      <c r="E35" s="1492">
        <v>0.83333333333333337</v>
      </c>
      <c r="F35" s="1528" t="s">
        <v>26</v>
      </c>
      <c r="G35" s="1523">
        <v>0</v>
      </c>
      <c r="H35" s="1524">
        <v>1</v>
      </c>
      <c r="I35" s="1528" t="s">
        <v>25</v>
      </c>
      <c r="J35" s="50">
        <v>3</v>
      </c>
      <c r="K35" s="50"/>
      <c r="M35" s="1507" t="s">
        <v>80</v>
      </c>
      <c r="N35" s="1507"/>
      <c r="O35" s="1507"/>
      <c r="P35" s="1507"/>
      <c r="Q35" s="1507"/>
      <c r="R35" s="1507"/>
      <c r="S35" s="1507"/>
      <c r="T35" s="1507"/>
      <c r="U35" s="1513"/>
      <c r="V35" s="1514"/>
      <c r="W35" s="2022"/>
      <c r="X35" s="2000" t="s">
        <v>27</v>
      </c>
      <c r="Y35" s="1560">
        <v>3</v>
      </c>
      <c r="Z35" s="1516"/>
      <c r="AA35" s="1516"/>
      <c r="AB35" s="1507"/>
      <c r="AC35" s="1507"/>
      <c r="AD35" s="1507"/>
      <c r="AE35" s="1519"/>
      <c r="AF35" s="1519"/>
    </row>
    <row r="36" spans="1:32" x14ac:dyDescent="0.25">
      <c r="A36" s="1489">
        <v>41</v>
      </c>
      <c r="B36" s="1491" t="s">
        <v>59</v>
      </c>
      <c r="C36" s="1490" t="s">
        <v>42</v>
      </c>
      <c r="D36" s="1491" t="s">
        <v>50</v>
      </c>
      <c r="E36" s="1492">
        <v>0.83333333333333337</v>
      </c>
      <c r="F36" s="1528" t="s">
        <v>26</v>
      </c>
      <c r="G36" s="1523">
        <v>0</v>
      </c>
      <c r="H36" s="1524">
        <v>3</v>
      </c>
      <c r="I36" s="1528" t="s">
        <v>24</v>
      </c>
      <c r="J36" s="50">
        <v>3</v>
      </c>
      <c r="K36" s="50"/>
      <c r="M36" s="2021">
        <v>55</v>
      </c>
      <c r="N36" s="2001" t="s">
        <v>27</v>
      </c>
      <c r="O36" s="1509">
        <v>3</v>
      </c>
      <c r="P36" s="1507"/>
      <c r="Q36" s="1507"/>
      <c r="R36" s="1507"/>
      <c r="S36" s="1507"/>
      <c r="T36" s="1507"/>
      <c r="U36" s="1513"/>
      <c r="V36" s="1507"/>
      <c r="W36" s="1507"/>
      <c r="X36" s="54" t="s">
        <v>93</v>
      </c>
      <c r="Y36" s="58">
        <v>0</v>
      </c>
      <c r="Z36" s="1507"/>
      <c r="AA36" s="1507"/>
      <c r="AB36" s="1507" t="s">
        <v>88</v>
      </c>
      <c r="AC36" s="1507"/>
      <c r="AD36" s="1507"/>
      <c r="AE36" s="1519"/>
      <c r="AF36" s="1519"/>
    </row>
    <row r="37" spans="1:32" x14ac:dyDescent="0.25">
      <c r="A37" s="1489">
        <v>42</v>
      </c>
      <c r="B37" s="1491" t="s">
        <v>59</v>
      </c>
      <c r="C37" s="1490" t="s">
        <v>42</v>
      </c>
      <c r="D37" s="1491" t="s">
        <v>50</v>
      </c>
      <c r="E37" s="1492">
        <v>0.83333333333333337</v>
      </c>
      <c r="F37" s="1528" t="s">
        <v>25</v>
      </c>
      <c r="G37" s="1523">
        <v>2</v>
      </c>
      <c r="H37" s="1524">
        <v>1</v>
      </c>
      <c r="I37" s="1528" t="s">
        <v>72</v>
      </c>
      <c r="J37" s="50">
        <v>0</v>
      </c>
      <c r="K37" s="50"/>
      <c r="M37" s="2022"/>
      <c r="N37" s="1510" t="s">
        <v>25</v>
      </c>
      <c r="O37" s="1497">
        <v>1</v>
      </c>
      <c r="P37" s="1511"/>
      <c r="Q37" s="1507"/>
      <c r="R37" s="1507" t="s">
        <v>84</v>
      </c>
      <c r="S37" s="1507"/>
      <c r="T37" s="1507"/>
      <c r="U37" s="1513"/>
      <c r="V37" s="1507"/>
      <c r="W37" s="1507"/>
      <c r="X37" s="1507"/>
      <c r="Y37" s="1507"/>
      <c r="Z37" s="1507"/>
      <c r="AA37" s="1507"/>
      <c r="AB37" s="2021">
        <v>63</v>
      </c>
      <c r="AC37" s="2001" t="s">
        <v>24</v>
      </c>
      <c r="AD37" s="1566">
        <v>2</v>
      </c>
      <c r="AE37" s="1519"/>
      <c r="AF37" s="1519"/>
    </row>
    <row r="38" spans="1:32" x14ac:dyDescent="0.25">
      <c r="A38" s="1489"/>
      <c r="B38" s="1491"/>
      <c r="C38" s="1490"/>
      <c r="D38" s="1491"/>
      <c r="E38" s="1492"/>
      <c r="F38" s="1522"/>
      <c r="G38" s="1522"/>
      <c r="H38" s="1522"/>
      <c r="I38" s="1522"/>
      <c r="J38" s="56">
        <f>SUM(J32:J37)</f>
        <v>9</v>
      </c>
      <c r="K38" s="56"/>
      <c r="M38" s="1507"/>
      <c r="N38" s="54" t="s">
        <v>93</v>
      </c>
      <c r="O38" s="58">
        <v>1</v>
      </c>
      <c r="P38" s="1513"/>
      <c r="Q38" s="1507"/>
      <c r="R38" s="2021">
        <v>60</v>
      </c>
      <c r="S38" s="2001" t="s">
        <v>27</v>
      </c>
      <c r="T38" s="1556">
        <v>2</v>
      </c>
      <c r="U38" s="1515"/>
      <c r="V38" s="1507"/>
      <c r="W38" s="1507"/>
      <c r="X38" s="1507"/>
      <c r="Y38" s="1507"/>
      <c r="Z38" s="1507"/>
      <c r="AA38" s="1507"/>
      <c r="AB38" s="2022"/>
      <c r="AC38" s="2000" t="s">
        <v>18</v>
      </c>
      <c r="AD38" s="1565">
        <v>1</v>
      </c>
      <c r="AE38" s="1519"/>
      <c r="AF38" s="1519"/>
    </row>
    <row r="39" spans="1:32" x14ac:dyDescent="0.25">
      <c r="A39" s="1489">
        <v>11</v>
      </c>
      <c r="B39" s="1491" t="s">
        <v>62</v>
      </c>
      <c r="C39" s="1490" t="s">
        <v>22</v>
      </c>
      <c r="D39" s="1491" t="s">
        <v>23</v>
      </c>
      <c r="E39" s="1492">
        <v>0.70833333333333337</v>
      </c>
      <c r="F39" s="1528" t="s">
        <v>27</v>
      </c>
      <c r="G39" s="1523">
        <v>2</v>
      </c>
      <c r="H39" s="1524">
        <v>1</v>
      </c>
      <c r="I39" s="1528" t="s">
        <v>28</v>
      </c>
      <c r="J39" s="50">
        <v>0</v>
      </c>
      <c r="K39" s="50"/>
      <c r="M39" s="1507" t="s">
        <v>81</v>
      </c>
      <c r="N39" s="1507"/>
      <c r="O39" s="1507"/>
      <c r="P39" s="1513"/>
      <c r="Q39" s="1514"/>
      <c r="R39" s="2022"/>
      <c r="S39" s="2000" t="s">
        <v>90</v>
      </c>
      <c r="T39" s="1555">
        <v>0</v>
      </c>
      <c r="U39" s="1507"/>
      <c r="V39" s="1507"/>
      <c r="W39" s="1507"/>
      <c r="X39" s="1507"/>
      <c r="Y39" s="1507"/>
      <c r="Z39" s="1507"/>
      <c r="AA39" s="1507"/>
      <c r="AB39" s="1507"/>
      <c r="AC39" s="54" t="s">
        <v>93</v>
      </c>
      <c r="AD39" s="58">
        <v>0</v>
      </c>
      <c r="AE39" s="1519"/>
      <c r="AF39" s="1519"/>
    </row>
    <row r="40" spans="1:32" x14ac:dyDescent="0.25">
      <c r="A40" s="1489">
        <v>12</v>
      </c>
      <c r="B40" s="1491" t="s">
        <v>62</v>
      </c>
      <c r="C40" s="1490" t="s">
        <v>29</v>
      </c>
      <c r="D40" s="1491" t="s">
        <v>30</v>
      </c>
      <c r="E40" s="1492">
        <v>0.58333333333333337</v>
      </c>
      <c r="F40" s="1528" t="s">
        <v>31</v>
      </c>
      <c r="G40" s="1523">
        <v>2</v>
      </c>
      <c r="H40" s="1524">
        <v>0</v>
      </c>
      <c r="I40" s="1528" t="s">
        <v>32</v>
      </c>
      <c r="J40" s="50">
        <v>3</v>
      </c>
      <c r="K40" s="50"/>
      <c r="M40" s="2021">
        <v>56</v>
      </c>
      <c r="N40" s="2001" t="s">
        <v>90</v>
      </c>
      <c r="O40" s="1548">
        <v>1</v>
      </c>
      <c r="P40" s="1515"/>
      <c r="Q40" s="1507"/>
      <c r="R40" s="1507"/>
      <c r="S40" s="54" t="s">
        <v>93</v>
      </c>
      <c r="T40" s="58">
        <v>0</v>
      </c>
      <c r="U40" s="1507"/>
      <c r="V40" s="1507"/>
      <c r="W40" s="1507"/>
      <c r="X40" s="1507"/>
      <c r="Y40" s="1507"/>
      <c r="Z40" s="1507"/>
      <c r="AA40" s="1507"/>
      <c r="AB40" s="1507"/>
      <c r="AC40" s="1507"/>
      <c r="AD40" s="1507"/>
      <c r="AE40" s="1507"/>
      <c r="AF40" s="1519"/>
    </row>
    <row r="41" spans="1:32" x14ac:dyDescent="0.25">
      <c r="A41" s="1489">
        <v>27</v>
      </c>
      <c r="B41" s="1491" t="s">
        <v>62</v>
      </c>
      <c r="C41" s="1490" t="s">
        <v>13</v>
      </c>
      <c r="D41" s="1491" t="s">
        <v>46</v>
      </c>
      <c r="E41" s="1492">
        <v>0.83333333333333337</v>
      </c>
      <c r="F41" s="1528" t="s">
        <v>27</v>
      </c>
      <c r="G41" s="1523">
        <v>2</v>
      </c>
      <c r="H41" s="1524">
        <v>0</v>
      </c>
      <c r="I41" s="1528" t="s">
        <v>31</v>
      </c>
      <c r="J41" s="50">
        <v>3</v>
      </c>
      <c r="K41" s="50"/>
      <c r="M41" s="2022"/>
      <c r="N41" s="1549" t="s">
        <v>36</v>
      </c>
      <c r="O41" s="1547">
        <v>0</v>
      </c>
      <c r="P41" s="1507"/>
      <c r="Q41" s="1507"/>
      <c r="R41" s="1507"/>
      <c r="S41" s="1507"/>
      <c r="T41" s="1507"/>
      <c r="U41" s="1507"/>
      <c r="V41" s="1507"/>
      <c r="W41" s="1507"/>
      <c r="X41" s="1507"/>
      <c r="Y41" s="1507"/>
      <c r="Z41" s="1507"/>
      <c r="AA41" s="1519"/>
      <c r="AB41" s="1519"/>
      <c r="AC41" s="1519"/>
      <c r="AD41" s="1519"/>
      <c r="AE41" s="1519"/>
      <c r="AF41" s="1519"/>
    </row>
    <row r="42" spans="1:32" x14ac:dyDescent="0.25">
      <c r="A42" s="1489">
        <v>28</v>
      </c>
      <c r="B42" s="1491" t="s">
        <v>62</v>
      </c>
      <c r="C42" s="1490" t="s">
        <v>13</v>
      </c>
      <c r="D42" s="1491" t="s">
        <v>46</v>
      </c>
      <c r="E42" s="1492">
        <v>0.70833333333333337</v>
      </c>
      <c r="F42" s="1528" t="s">
        <v>32</v>
      </c>
      <c r="G42" s="1523">
        <v>0</v>
      </c>
      <c r="H42" s="1524">
        <v>1</v>
      </c>
      <c r="I42" s="1528" t="s">
        <v>28</v>
      </c>
      <c r="J42" s="50">
        <v>3</v>
      </c>
      <c r="K42" s="50"/>
      <c r="M42" s="1507"/>
      <c r="N42" s="54" t="s">
        <v>93</v>
      </c>
      <c r="O42" s="58">
        <v>1</v>
      </c>
      <c r="P42" s="1507"/>
      <c r="Q42" s="1507"/>
      <c r="R42" s="1507"/>
      <c r="S42" s="1507"/>
      <c r="T42" s="1507"/>
      <c r="U42" s="1507"/>
      <c r="V42" s="1507"/>
      <c r="W42" s="1507"/>
      <c r="X42" s="1507"/>
      <c r="Y42" s="1507"/>
      <c r="Z42" s="1507"/>
      <c r="AA42" s="1519"/>
      <c r="AB42" s="2026" t="s">
        <v>27</v>
      </c>
      <c r="AC42" s="2026"/>
      <c r="AD42" s="2026"/>
      <c r="AE42" s="2026"/>
      <c r="AF42" s="2026"/>
    </row>
    <row r="43" spans="1:32" ht="15" customHeight="1" thickBot="1" x14ac:dyDescent="0.3">
      <c r="A43" s="1489">
        <v>43</v>
      </c>
      <c r="B43" s="1491" t="s">
        <v>62</v>
      </c>
      <c r="C43" s="1490" t="s">
        <v>42</v>
      </c>
      <c r="D43" s="1491" t="s">
        <v>50</v>
      </c>
      <c r="E43" s="1492">
        <v>0.66666666666666663</v>
      </c>
      <c r="F43" s="1531" t="s">
        <v>32</v>
      </c>
      <c r="G43" s="1523">
        <v>0</v>
      </c>
      <c r="H43" s="1524">
        <v>3</v>
      </c>
      <c r="I43" s="1531" t="s">
        <v>27</v>
      </c>
      <c r="J43" s="51">
        <v>0</v>
      </c>
      <c r="K43" s="51"/>
      <c r="M43" s="1507"/>
      <c r="N43" s="1507"/>
      <c r="O43" s="1507"/>
      <c r="P43" s="1507"/>
      <c r="Q43" s="1507"/>
      <c r="R43" s="1507"/>
      <c r="S43" s="1507"/>
      <c r="T43" s="1507"/>
      <c r="U43" s="1507"/>
      <c r="V43" s="1507"/>
      <c r="W43" s="1507"/>
      <c r="X43" s="1519"/>
      <c r="Y43" s="1519"/>
      <c r="Z43" s="1519"/>
      <c r="AA43" s="1519"/>
      <c r="AB43" s="2038"/>
      <c r="AC43" s="2038"/>
      <c r="AD43" s="2038"/>
      <c r="AE43" s="2038"/>
      <c r="AF43" s="2038"/>
    </row>
    <row r="44" spans="1:32" ht="15" customHeight="1" x14ac:dyDescent="0.25">
      <c r="A44" s="1489">
        <v>44</v>
      </c>
      <c r="B44" s="1491" t="s">
        <v>62</v>
      </c>
      <c r="C44" s="1490" t="s">
        <v>42</v>
      </c>
      <c r="D44" s="1491" t="s">
        <v>50</v>
      </c>
      <c r="E44" s="1492">
        <v>0.66666666666666663</v>
      </c>
      <c r="F44" s="1528" t="s">
        <v>28</v>
      </c>
      <c r="G44" s="1523">
        <v>1</v>
      </c>
      <c r="H44" s="1524">
        <v>1</v>
      </c>
      <c r="I44" s="1528" t="s">
        <v>31</v>
      </c>
      <c r="J44" s="50">
        <v>0</v>
      </c>
      <c r="K44" s="50"/>
      <c r="M44" s="1520"/>
      <c r="N44" s="1520"/>
      <c r="O44" s="1520"/>
      <c r="P44" s="1520"/>
      <c r="Q44" s="1520"/>
      <c r="R44" s="1520"/>
      <c r="S44" s="1520"/>
      <c r="T44" s="1520"/>
      <c r="U44" s="1520"/>
      <c r="V44" s="1520"/>
      <c r="W44" s="1520"/>
      <c r="X44" s="1521"/>
      <c r="Y44" s="1521"/>
      <c r="Z44" s="1521"/>
      <c r="AA44" s="1521"/>
      <c r="AB44" s="2025" t="s">
        <v>71</v>
      </c>
      <c r="AC44" s="2025"/>
      <c r="AD44" s="2025"/>
      <c r="AE44" s="2025"/>
      <c r="AF44" s="2025"/>
    </row>
    <row r="45" spans="1:32" ht="16.5" thickBot="1" x14ac:dyDescent="0.3">
      <c r="A45" s="1489"/>
      <c r="B45" s="1491"/>
      <c r="C45" s="1490"/>
      <c r="D45" s="1491"/>
      <c r="E45" s="1492"/>
      <c r="F45" s="1522"/>
      <c r="G45" s="1522"/>
      <c r="H45" s="1522"/>
      <c r="I45" s="1522"/>
      <c r="J45" s="56">
        <f>SUM(J39:J44)</f>
        <v>9</v>
      </c>
      <c r="K45" s="56"/>
      <c r="M45" s="1521"/>
      <c r="N45" s="2040" t="s">
        <v>98</v>
      </c>
      <c r="O45" s="2040"/>
      <c r="P45" s="2040"/>
      <c r="Q45" s="2040"/>
      <c r="R45" s="1521"/>
      <c r="S45" s="1521"/>
      <c r="T45" s="1521"/>
      <c r="U45" s="1521"/>
      <c r="V45" s="1521"/>
      <c r="W45" s="1521"/>
      <c r="X45" s="1521"/>
      <c r="Y45" s="1521"/>
      <c r="Z45" s="1521"/>
      <c r="AA45" s="1521"/>
      <c r="AB45" s="2039"/>
      <c r="AC45" s="2039"/>
      <c r="AD45" s="2039"/>
      <c r="AE45" s="2039"/>
      <c r="AF45" s="2039"/>
    </row>
    <row r="46" spans="1:32" ht="15.75" thickBot="1" x14ac:dyDescent="0.3">
      <c r="A46" s="1489">
        <v>13</v>
      </c>
      <c r="B46" s="1491" t="s">
        <v>58</v>
      </c>
      <c r="C46" s="1490" t="s">
        <v>29</v>
      </c>
      <c r="D46" s="1491" t="s">
        <v>30</v>
      </c>
      <c r="E46" s="1492">
        <v>0.70833333333333337</v>
      </c>
      <c r="F46" s="1528" t="s">
        <v>33</v>
      </c>
      <c r="G46" s="1523">
        <v>3</v>
      </c>
      <c r="H46" s="1524">
        <v>0</v>
      </c>
      <c r="I46" s="1528" t="s">
        <v>34</v>
      </c>
      <c r="J46" s="50">
        <v>5</v>
      </c>
      <c r="K46" s="50"/>
      <c r="M46" s="1518"/>
      <c r="N46" s="2033">
        <f>SUM(L60)</f>
        <v>77</v>
      </c>
      <c r="O46" s="2034"/>
      <c r="P46" s="2034"/>
      <c r="Q46" s="2035"/>
      <c r="V46" s="1518"/>
      <c r="W46" s="1518"/>
      <c r="X46" s="1518"/>
      <c r="Y46" s="1518"/>
      <c r="Z46" s="1518"/>
      <c r="AA46" s="1518"/>
    </row>
    <row r="47" spans="1:32" x14ac:dyDescent="0.25">
      <c r="A47" s="1489">
        <v>14</v>
      </c>
      <c r="B47" s="1491" t="s">
        <v>58</v>
      </c>
      <c r="C47" s="1490" t="s">
        <v>29</v>
      </c>
      <c r="D47" s="1491" t="s">
        <v>30</v>
      </c>
      <c r="E47" s="1492">
        <v>0.83333333333333337</v>
      </c>
      <c r="F47" s="1528" t="s">
        <v>35</v>
      </c>
      <c r="G47" s="1523">
        <v>1</v>
      </c>
      <c r="H47" s="1524">
        <v>2</v>
      </c>
      <c r="I47" s="1528" t="s">
        <v>36</v>
      </c>
      <c r="J47" s="50">
        <v>5</v>
      </c>
      <c r="K47" s="50"/>
    </row>
    <row r="48" spans="1:32" ht="16.5" thickBot="1" x14ac:dyDescent="0.3">
      <c r="A48" s="1489">
        <v>29</v>
      </c>
      <c r="B48" s="1491" t="s">
        <v>58</v>
      </c>
      <c r="C48" s="1490" t="s">
        <v>13</v>
      </c>
      <c r="D48" s="1491" t="s">
        <v>46</v>
      </c>
      <c r="E48" s="1492">
        <v>0.58333333333333337</v>
      </c>
      <c r="F48" s="1528" t="s">
        <v>33</v>
      </c>
      <c r="G48" s="1523">
        <v>2</v>
      </c>
      <c r="H48" s="1524">
        <v>0</v>
      </c>
      <c r="I48" s="1528" t="s">
        <v>35</v>
      </c>
      <c r="J48" s="50">
        <v>3</v>
      </c>
      <c r="K48" s="50"/>
      <c r="M48" s="1506"/>
      <c r="N48" s="2040" t="s">
        <v>97</v>
      </c>
      <c r="O48" s="2040"/>
      <c r="P48" s="2040"/>
      <c r="Q48" s="2040"/>
      <c r="S48" s="2041" t="s">
        <v>96</v>
      </c>
      <c r="T48" s="2041"/>
    </row>
    <row r="49" spans="1:20" ht="15.75" thickBot="1" x14ac:dyDescent="0.3">
      <c r="A49" s="1489">
        <v>30</v>
      </c>
      <c r="B49" s="1491" t="s">
        <v>58</v>
      </c>
      <c r="C49" s="1490" t="s">
        <v>22</v>
      </c>
      <c r="D49" s="1491" t="s">
        <v>47</v>
      </c>
      <c r="E49" s="1492">
        <v>0.58333333333333337</v>
      </c>
      <c r="F49" s="1528" t="s">
        <v>36</v>
      </c>
      <c r="G49" s="1523">
        <v>1</v>
      </c>
      <c r="H49" s="1524">
        <v>0</v>
      </c>
      <c r="I49" s="1528" t="s">
        <v>34</v>
      </c>
      <c r="J49" s="50">
        <v>3</v>
      </c>
      <c r="K49" s="50"/>
      <c r="N49" s="2033">
        <f>SUM(O14,O18,O22,O26,O30,O34,O38,O42,T40,T32,T24,T16,Y20,Y36,AD27,AD39)</f>
        <v>35</v>
      </c>
      <c r="O49" s="2034"/>
      <c r="P49" s="2034"/>
      <c r="Q49" s="2035"/>
      <c r="S49" s="2033">
        <f>SUM(N49,N46)</f>
        <v>112</v>
      </c>
      <c r="T49" s="2035"/>
    </row>
    <row r="50" spans="1:20" x14ac:dyDescent="0.25">
      <c r="A50" s="1489">
        <v>45</v>
      </c>
      <c r="B50" s="1491" t="s">
        <v>58</v>
      </c>
      <c r="C50" s="1490" t="s">
        <v>1</v>
      </c>
      <c r="D50" s="1491" t="s">
        <v>51</v>
      </c>
      <c r="E50" s="1492">
        <v>0.83333333333333337</v>
      </c>
      <c r="F50" s="1528" t="s">
        <v>36</v>
      </c>
      <c r="G50" s="1523">
        <v>1</v>
      </c>
      <c r="H50" s="1524">
        <v>1</v>
      </c>
      <c r="I50" s="1528" t="s">
        <v>33</v>
      </c>
      <c r="J50" s="50">
        <v>0</v>
      </c>
      <c r="K50" s="50"/>
      <c r="L50" s="1518"/>
      <c r="M50" s="50"/>
    </row>
    <row r="51" spans="1:20" x14ac:dyDescent="0.25">
      <c r="A51" s="1489">
        <v>46</v>
      </c>
      <c r="B51" s="1491" t="s">
        <v>58</v>
      </c>
      <c r="C51" s="1490" t="s">
        <v>1</v>
      </c>
      <c r="D51" s="1491" t="s">
        <v>51</v>
      </c>
      <c r="E51" s="1492">
        <v>0.83333333333333337</v>
      </c>
      <c r="F51" s="1528" t="s">
        <v>34</v>
      </c>
      <c r="G51" s="1523">
        <v>0</v>
      </c>
      <c r="H51" s="1524">
        <v>1</v>
      </c>
      <c r="I51" s="1528" t="s">
        <v>35</v>
      </c>
      <c r="J51" s="50">
        <v>3</v>
      </c>
      <c r="K51" s="50"/>
      <c r="L51" s="1518"/>
      <c r="M51" s="50"/>
      <c r="N51" s="1518"/>
    </row>
    <row r="52" spans="1:20" x14ac:dyDescent="0.25">
      <c r="A52" s="1489"/>
      <c r="B52" s="1491"/>
      <c r="C52" s="1490"/>
      <c r="D52" s="1491"/>
      <c r="E52" s="1492"/>
      <c r="F52" s="1522"/>
      <c r="G52" s="1522"/>
      <c r="H52" s="1522"/>
      <c r="I52" s="1522"/>
      <c r="J52" s="56">
        <f>SUM(J46:J51)</f>
        <v>19</v>
      </c>
      <c r="K52" s="56"/>
      <c r="L52" s="1518"/>
      <c r="M52" s="50"/>
      <c r="N52" s="1518"/>
    </row>
    <row r="53" spans="1:20" x14ac:dyDescent="0.25">
      <c r="A53" s="1489">
        <v>15</v>
      </c>
      <c r="B53" s="1491" t="s">
        <v>63</v>
      </c>
      <c r="C53" s="1490" t="s">
        <v>37</v>
      </c>
      <c r="D53" s="1491" t="s">
        <v>38</v>
      </c>
      <c r="E53" s="1492">
        <v>0.70833333333333337</v>
      </c>
      <c r="F53" s="1528" t="s">
        <v>90</v>
      </c>
      <c r="G53" s="1523">
        <v>2</v>
      </c>
      <c r="H53" s="1524">
        <v>1</v>
      </c>
      <c r="I53" s="1528" t="s">
        <v>39</v>
      </c>
      <c r="J53" s="50">
        <v>0</v>
      </c>
      <c r="K53" s="50"/>
      <c r="L53" s="1518"/>
      <c r="M53" s="50"/>
      <c r="N53" s="1518"/>
    </row>
    <row r="54" spans="1:20" x14ac:dyDescent="0.25">
      <c r="A54" s="1489">
        <v>16</v>
      </c>
      <c r="B54" s="1491" t="s">
        <v>63</v>
      </c>
      <c r="C54" s="1490" t="s">
        <v>37</v>
      </c>
      <c r="D54" s="1491" t="s">
        <v>38</v>
      </c>
      <c r="E54" s="1492">
        <v>0.58333333333333337</v>
      </c>
      <c r="F54" s="1528" t="s">
        <v>40</v>
      </c>
      <c r="G54" s="1523">
        <v>2</v>
      </c>
      <c r="H54" s="1524">
        <v>0</v>
      </c>
      <c r="I54" s="1528" t="s">
        <v>41</v>
      </c>
      <c r="J54" s="50">
        <v>0</v>
      </c>
      <c r="K54" s="50"/>
      <c r="L54" s="1518"/>
      <c r="M54" s="1518"/>
      <c r="N54" s="1518"/>
    </row>
    <row r="55" spans="1:20" x14ac:dyDescent="0.25">
      <c r="A55" s="1489">
        <v>31</v>
      </c>
      <c r="B55" s="1491" t="s">
        <v>63</v>
      </c>
      <c r="C55" s="1490" t="s">
        <v>22</v>
      </c>
      <c r="D55" s="1491" t="s">
        <v>47</v>
      </c>
      <c r="E55" s="1492">
        <v>0.83333333333333337</v>
      </c>
      <c r="F55" s="1528" t="s">
        <v>90</v>
      </c>
      <c r="G55" s="1523">
        <v>1</v>
      </c>
      <c r="H55" s="1524">
        <v>1</v>
      </c>
      <c r="I55" s="1528" t="s">
        <v>40</v>
      </c>
      <c r="J55" s="50">
        <v>0</v>
      </c>
      <c r="K55" s="50"/>
    </row>
    <row r="56" spans="1:20" x14ac:dyDescent="0.25">
      <c r="A56" s="1489">
        <v>32</v>
      </c>
      <c r="B56" s="1491" t="s">
        <v>63</v>
      </c>
      <c r="C56" s="1490" t="s">
        <v>22</v>
      </c>
      <c r="D56" s="1491" t="s">
        <v>47</v>
      </c>
      <c r="E56" s="1492">
        <v>0.70833333333333337</v>
      </c>
      <c r="F56" s="1528" t="s">
        <v>41</v>
      </c>
      <c r="G56" s="1523">
        <v>0</v>
      </c>
      <c r="H56" s="1524">
        <v>2</v>
      </c>
      <c r="I56" s="1528" t="s">
        <v>39</v>
      </c>
      <c r="J56" s="50">
        <v>0</v>
      </c>
      <c r="K56" s="50"/>
    </row>
    <row r="57" spans="1:20" x14ac:dyDescent="0.25">
      <c r="A57" s="1489">
        <v>47</v>
      </c>
      <c r="B57" s="1491" t="s">
        <v>63</v>
      </c>
      <c r="C57" s="1490" t="s">
        <v>1</v>
      </c>
      <c r="D57" s="1491" t="s">
        <v>51</v>
      </c>
      <c r="E57" s="1492">
        <v>0.66666666666666663</v>
      </c>
      <c r="F57" s="1528" t="s">
        <v>41</v>
      </c>
      <c r="G57" s="1523">
        <v>0</v>
      </c>
      <c r="H57" s="1524">
        <v>2</v>
      </c>
      <c r="I57" s="1528" t="s">
        <v>90</v>
      </c>
      <c r="J57" s="50">
        <v>3</v>
      </c>
      <c r="K57" s="50"/>
      <c r="O57" s="41"/>
    </row>
    <row r="58" spans="1:20" x14ac:dyDescent="0.25">
      <c r="A58" s="1493">
        <v>48</v>
      </c>
      <c r="B58" s="1494" t="s">
        <v>63</v>
      </c>
      <c r="C58" s="1494" t="s">
        <v>1</v>
      </c>
      <c r="D58" s="1495" t="s">
        <v>51</v>
      </c>
      <c r="E58" s="1496">
        <v>0.66666666666666663</v>
      </c>
      <c r="F58" s="1525" t="s">
        <v>39</v>
      </c>
      <c r="G58" s="1526">
        <v>1</v>
      </c>
      <c r="H58" s="1527">
        <v>1</v>
      </c>
      <c r="I58" s="1528" t="s">
        <v>40</v>
      </c>
      <c r="J58" s="50">
        <v>0</v>
      </c>
      <c r="K58" s="50"/>
    </row>
    <row r="59" spans="1:20" ht="15.75" thickBot="1" x14ac:dyDescent="0.3">
      <c r="J59" s="56">
        <f>SUM(J53:J58)</f>
        <v>3</v>
      </c>
      <c r="K59" s="56"/>
    </row>
    <row r="60" spans="1:20" ht="15.75" thickBot="1" x14ac:dyDescent="0.3">
      <c r="H60" s="2036" t="s">
        <v>95</v>
      </c>
      <c r="I60" s="2037"/>
      <c r="J60" s="56">
        <f>SUM(J59,J52,J45,J38,J31,J24,J17,J10)</f>
        <v>77</v>
      </c>
      <c r="K60" s="55">
        <f>SUM(K10,K17,K24,K31,K38,K45,K52,K59)</f>
        <v>0</v>
      </c>
      <c r="L60" s="57">
        <f>SUM(K60,J60)</f>
        <v>77</v>
      </c>
    </row>
  </sheetData>
  <mergeCells count="36">
    <mergeCell ref="N49:Q49"/>
    <mergeCell ref="S49:T49"/>
    <mergeCell ref="H60:I60"/>
    <mergeCell ref="M40:M41"/>
    <mergeCell ref="AB42:AF43"/>
    <mergeCell ref="AB44:AF45"/>
    <mergeCell ref="N45:Q45"/>
    <mergeCell ref="N46:Q46"/>
    <mergeCell ref="N48:Q48"/>
    <mergeCell ref="S48:T48"/>
    <mergeCell ref="M32:M33"/>
    <mergeCell ref="AB33:AD34"/>
    <mergeCell ref="W34:W35"/>
    <mergeCell ref="M36:M37"/>
    <mergeCell ref="AB37:AB38"/>
    <mergeCell ref="R38:R39"/>
    <mergeCell ref="R30:R31"/>
    <mergeCell ref="W8:Y9"/>
    <mergeCell ref="AB8:AD9"/>
    <mergeCell ref="M12:M13"/>
    <mergeCell ref="R14:R15"/>
    <mergeCell ref="M16:M17"/>
    <mergeCell ref="W18:W19"/>
    <mergeCell ref="M8:O9"/>
    <mergeCell ref="P8:P9"/>
    <mergeCell ref="R8:T9"/>
    <mergeCell ref="M20:M21"/>
    <mergeCell ref="R22:R23"/>
    <mergeCell ref="M24:M25"/>
    <mergeCell ref="AB25:AB26"/>
    <mergeCell ref="M28:M29"/>
    <mergeCell ref="A1:I2"/>
    <mergeCell ref="J1:J2"/>
    <mergeCell ref="K1:K2"/>
    <mergeCell ref="C3:D3"/>
    <mergeCell ref="M3:R4"/>
  </mergeCells>
  <conditionalFormatting sqref="A5:E5">
    <cfRule type="expression" dxfId="1115" priority="114">
      <formula>IF($X8=1,1,0)</formula>
    </cfRule>
  </conditionalFormatting>
  <conditionalFormatting sqref="A39:E39">
    <cfRule type="expression" dxfId="1114" priority="115">
      <formula>IF($X34=1,1,0)</formula>
    </cfRule>
  </conditionalFormatting>
  <conditionalFormatting sqref="A6:E6 A7:D7 A8:E9">
    <cfRule type="expression" dxfId="1113" priority="116">
      <formula>IF(#REF!=1,1,0)</formula>
    </cfRule>
  </conditionalFormatting>
  <conditionalFormatting sqref="A13:E16">
    <cfRule type="expression" dxfId="1112" priority="117">
      <formula>IF(#REF!=1,1,0)</formula>
    </cfRule>
  </conditionalFormatting>
  <conditionalFormatting sqref="A20:E21 A22:D23">
    <cfRule type="expression" dxfId="1111" priority="118">
      <formula>IF(#REF!=1,1,0)</formula>
    </cfRule>
  </conditionalFormatting>
  <conditionalFormatting sqref="C27:E27 A27 A28:E30">
    <cfRule type="expression" dxfId="1110" priority="119">
      <formula>IF(#REF!=1,1,0)</formula>
    </cfRule>
  </conditionalFormatting>
  <conditionalFormatting sqref="A34:D35 A36:E37">
    <cfRule type="expression" dxfId="1109" priority="120">
      <formula>IF(#REF!=1,1,0)</formula>
    </cfRule>
  </conditionalFormatting>
  <conditionalFormatting sqref="A41:D44">
    <cfRule type="expression" dxfId="1108" priority="121">
      <formula>IF(#REF!=1,1,0)</formula>
    </cfRule>
  </conditionalFormatting>
  <conditionalFormatting sqref="A48:E51">
    <cfRule type="expression" dxfId="1107" priority="122">
      <formula>IF(#REF!=1,1,0)</formula>
    </cfRule>
  </conditionalFormatting>
  <conditionalFormatting sqref="E7 A41:D41 A12:E13">
    <cfRule type="expression" dxfId="1106" priority="113">
      <formula>IF($Y7=1,1,0)</formula>
    </cfRule>
  </conditionalFormatting>
  <conditionalFormatting sqref="E27">
    <cfRule type="expression" dxfId="1105" priority="112">
      <formula>IF(#REF!=1,1,0)</formula>
    </cfRule>
  </conditionalFormatting>
  <conditionalFormatting sqref="A40:E40">
    <cfRule type="expression" dxfId="1104" priority="111">
      <formula>IF($Y40=1,1,0)</formula>
    </cfRule>
  </conditionalFormatting>
  <conditionalFormatting sqref="A19:E21 A18:D18 A14:E17 A24:E25 A22:D23 A27:E33 A36:E38 A26:D26 E34:E35">
    <cfRule type="expression" dxfId="1103" priority="110">
      <formula>IF($X14=1,1,0)</formula>
    </cfRule>
  </conditionalFormatting>
  <conditionalFormatting sqref="E28">
    <cfRule type="expression" dxfId="1102" priority="109">
      <formula>IF(#REF!=1,1,0)</formula>
    </cfRule>
  </conditionalFormatting>
  <conditionalFormatting sqref="E41">
    <cfRule type="expression" dxfId="1101" priority="108">
      <formula>IF($Y41=1,1,0)</formula>
    </cfRule>
  </conditionalFormatting>
  <conditionalFormatting sqref="E42">
    <cfRule type="expression" dxfId="1100" priority="107">
      <formula>IF($X37=1,1,0)</formula>
    </cfRule>
  </conditionalFormatting>
  <conditionalFormatting sqref="E22">
    <cfRule type="expression" dxfId="1099" priority="106">
      <formula>IF(#REF!=1,1,0)</formula>
    </cfRule>
  </conditionalFormatting>
  <conditionalFormatting sqref="E23">
    <cfRule type="expression" dxfId="1098" priority="105">
      <formula>IF(#REF!=1,1,0)</formula>
    </cfRule>
  </conditionalFormatting>
  <conditionalFormatting sqref="E29">
    <cfRule type="expression" dxfId="1097" priority="104">
      <formula>IF(#REF!=1,1,0)</formula>
    </cfRule>
  </conditionalFormatting>
  <conditionalFormatting sqref="E30">
    <cfRule type="expression" dxfId="1096" priority="103">
      <formula>IF(#REF!=1,1,0)</formula>
    </cfRule>
  </conditionalFormatting>
  <conditionalFormatting sqref="E43">
    <cfRule type="expression" dxfId="1095" priority="102">
      <formula>IF(#REF!=1,1,0)</formula>
    </cfRule>
  </conditionalFormatting>
  <conditionalFormatting sqref="E44">
    <cfRule type="expression" dxfId="1094" priority="101">
      <formula>IF(#REF!=1,1,0)</formula>
    </cfRule>
  </conditionalFormatting>
  <conditionalFormatting sqref="E57">
    <cfRule type="expression" dxfId="1093" priority="100">
      <formula>IF(#REF!=1,1,0)</formula>
    </cfRule>
  </conditionalFormatting>
  <conditionalFormatting sqref="A4:E4 A55:D58 A45:E54 A11:E11 A42:D42 E55:E56 E58">
    <cfRule type="expression" dxfId="1092" priority="123">
      <formula>IF(#REF!=1,1,0)</formula>
    </cfRule>
  </conditionalFormatting>
  <conditionalFormatting sqref="A43:D44">
    <cfRule type="expression" dxfId="1091" priority="124">
      <formula>IF($AD44=1,1,0)</formula>
    </cfRule>
  </conditionalFormatting>
  <conditionalFormatting sqref="G4:G9 G11:G16 G18:G23 G25:G30 G32:G37 G39:G44 G46:G51 G53:G58">
    <cfRule type="expression" dxfId="1090" priority="97" stopIfTrue="1">
      <formula>IF(AND($F4&gt;$G4,ISNUMBER($F4),ISNUMBER($G4)),1,0)</formula>
    </cfRule>
  </conditionalFormatting>
  <conditionalFormatting sqref="H4:H9 H11:H16 H18:H23 H25:H30 H32:H37 H39:H44 H46:H51 H53:H58">
    <cfRule type="expression" dxfId="1089" priority="98" stopIfTrue="1">
      <formula>IF(AND($F4&lt;$G4,ISNUMBER($F4),ISNUMBER($G4)),1,0)</formula>
    </cfRule>
  </conditionalFormatting>
  <conditionalFormatting sqref="F58">
    <cfRule type="expression" dxfId="1088" priority="99">
      <formula>IF(#REF!=1,1,0)</formula>
    </cfRule>
  </conditionalFormatting>
  <conditionalFormatting sqref="O12">
    <cfRule type="expression" dxfId="1087" priority="91" stopIfTrue="1">
      <formula>IF(AND($AW19&gt;$AW20,ISNUMBER($AW19),ISNUMBER($AW20)),1,0)</formula>
    </cfRule>
  </conditionalFormatting>
  <conditionalFormatting sqref="O13">
    <cfRule type="expression" dxfId="1086" priority="92" stopIfTrue="1">
      <formula>IF(AND($AW19&lt;$AW20,ISNUMBER($AW19),ISNUMBER($AW20)),1,0)</formula>
    </cfRule>
  </conditionalFormatting>
  <conditionalFormatting sqref="N12">
    <cfRule type="expression" dxfId="1085" priority="93" stopIfTrue="1">
      <formula>IF($AV19=$S60,1,0)</formula>
    </cfRule>
    <cfRule type="expression" dxfId="1084" priority="94" stopIfTrue="1">
      <formula>IF($AV20=$S60,1,0)</formula>
    </cfRule>
  </conditionalFormatting>
  <conditionalFormatting sqref="N13">
    <cfRule type="expression" dxfId="1083" priority="95" stopIfTrue="1">
      <formula>IF($AV20=$S60,1,0)</formula>
    </cfRule>
    <cfRule type="expression" dxfId="1082" priority="96" stopIfTrue="1">
      <formula>IF($AV19=$S60,1,0)</formula>
    </cfRule>
  </conditionalFormatting>
  <conditionalFormatting sqref="O16">
    <cfRule type="expression" dxfId="1081" priority="85" stopIfTrue="1">
      <formula>IF(AND($AV23&gt;$AV24,ISNUMBER($AV23),ISNUMBER($AV24)),1,0)</formula>
    </cfRule>
  </conditionalFormatting>
  <conditionalFormatting sqref="O17">
    <cfRule type="expression" dxfId="1080" priority="86" stopIfTrue="1">
      <formula>IF(AND($AV23&lt;$AV24,ISNUMBER($AV23),ISNUMBER($AV24)),1,0)</formula>
    </cfRule>
  </conditionalFormatting>
  <conditionalFormatting sqref="N16">
    <cfRule type="expression" dxfId="1079" priority="87" stopIfTrue="1">
      <formula>IF($AU23=$S61,1,0)</formula>
    </cfRule>
    <cfRule type="expression" dxfId="1078" priority="88" stopIfTrue="1">
      <formula>IF($AU24=$S61,1,0)</formula>
    </cfRule>
  </conditionalFormatting>
  <conditionalFormatting sqref="N17">
    <cfRule type="expression" dxfId="1077" priority="89" stopIfTrue="1">
      <formula>IF($AU24=$S61,1,0)</formula>
    </cfRule>
    <cfRule type="expression" dxfId="1076" priority="90" stopIfTrue="1">
      <formula>IF($AU23=$S61,1,0)</formula>
    </cfRule>
  </conditionalFormatting>
  <conditionalFormatting sqref="O20">
    <cfRule type="expression" dxfId="1075" priority="79" stopIfTrue="1">
      <formula>IF(AND($AV27&gt;$AV28,ISNUMBER($AV27),ISNUMBER($AV28)),1,0)</formula>
    </cfRule>
  </conditionalFormatting>
  <conditionalFormatting sqref="O21">
    <cfRule type="expression" dxfId="1074" priority="80" stopIfTrue="1">
      <formula>IF(AND($AV27&lt;$AV28,ISNUMBER($AV27),ISNUMBER($AV28)),1,0)</formula>
    </cfRule>
  </conditionalFormatting>
  <conditionalFormatting sqref="N20">
    <cfRule type="expression" dxfId="1073" priority="81" stopIfTrue="1">
      <formula>IF($AU27=$S64,1,0)</formula>
    </cfRule>
    <cfRule type="expression" dxfId="1072" priority="82" stopIfTrue="1">
      <formula>IF($AU28=$S64,1,0)</formula>
    </cfRule>
  </conditionalFormatting>
  <conditionalFormatting sqref="N21">
    <cfRule type="expression" dxfId="1071" priority="83" stopIfTrue="1">
      <formula>IF($AU28=$S64,1,0)</formula>
    </cfRule>
    <cfRule type="expression" dxfId="1070" priority="84" stopIfTrue="1">
      <formula>IF($AU27=$S64,1,0)</formula>
    </cfRule>
  </conditionalFormatting>
  <conditionalFormatting sqref="O24">
    <cfRule type="expression" dxfId="1069" priority="73" stopIfTrue="1">
      <formula>IF(AND($AV31&gt;$AV32,ISNUMBER($AV31),ISNUMBER($AV32)),1,0)</formula>
    </cfRule>
  </conditionalFormatting>
  <conditionalFormatting sqref="O25">
    <cfRule type="expression" dxfId="1068" priority="74" stopIfTrue="1">
      <formula>IF(AND($AV31&lt;$AV32,ISNUMBER($AV31),ISNUMBER($AV32)),1,0)</formula>
    </cfRule>
  </conditionalFormatting>
  <conditionalFormatting sqref="N24">
    <cfRule type="expression" dxfId="1067" priority="75" stopIfTrue="1">
      <formula>IF($AU31=$S65,1,0)</formula>
    </cfRule>
    <cfRule type="expression" dxfId="1066" priority="76" stopIfTrue="1">
      <formula>IF($AU32=$S65,1,0)</formula>
    </cfRule>
  </conditionalFormatting>
  <conditionalFormatting sqref="N25">
    <cfRule type="expression" dxfId="1065" priority="77" stopIfTrue="1">
      <formula>IF($AU32=$S65,1,0)</formula>
    </cfRule>
    <cfRule type="expression" dxfId="1064" priority="78" stopIfTrue="1">
      <formula>IF($AU31=$S65,1,0)</formula>
    </cfRule>
  </conditionalFormatting>
  <conditionalFormatting sqref="O28">
    <cfRule type="expression" dxfId="1063" priority="67" stopIfTrue="1">
      <formula>IF(AND($AV35&gt;$AV36,ISNUMBER($AV35),ISNUMBER($AV36)),1,0)</formula>
    </cfRule>
  </conditionalFormatting>
  <conditionalFormatting sqref="O29">
    <cfRule type="expression" dxfId="1062" priority="68" stopIfTrue="1">
      <formula>IF(AND($AV35&lt;$AV36,ISNUMBER($AV35),ISNUMBER($AV36)),1,0)</formula>
    </cfRule>
  </conditionalFormatting>
  <conditionalFormatting sqref="N28">
    <cfRule type="expression" dxfId="1061" priority="69" stopIfTrue="1">
      <formula>IF($AU35=$S62,1,0)</formula>
    </cfRule>
    <cfRule type="expression" dxfId="1060" priority="70" stopIfTrue="1">
      <formula>IF($AU36=$S62,1,0)</formula>
    </cfRule>
  </conditionalFormatting>
  <conditionalFormatting sqref="N29">
    <cfRule type="expression" dxfId="1059" priority="71" stopIfTrue="1">
      <formula>IF($AU36=$S62,1,0)</formula>
    </cfRule>
    <cfRule type="expression" dxfId="1058" priority="72" stopIfTrue="1">
      <formula>IF($AU35=$S62,1,0)</formula>
    </cfRule>
  </conditionalFormatting>
  <conditionalFormatting sqref="O32">
    <cfRule type="expression" dxfId="1057" priority="61" stopIfTrue="1">
      <formula>IF(AND($AV39&gt;$AV40,ISNUMBER($AV39),ISNUMBER($AV40)),1,0)</formula>
    </cfRule>
  </conditionalFormatting>
  <conditionalFormatting sqref="O33">
    <cfRule type="expression" dxfId="1056" priority="62" stopIfTrue="1">
      <formula>IF(AND($AV39&lt;$AV40,ISNUMBER($AV39),ISNUMBER($AV40)),1,0)</formula>
    </cfRule>
  </conditionalFormatting>
  <conditionalFormatting sqref="N32">
    <cfRule type="expression" dxfId="1055" priority="63" stopIfTrue="1">
      <formula>IF($AU39=$S63,1,0)</formula>
    </cfRule>
    <cfRule type="expression" dxfId="1054" priority="64" stopIfTrue="1">
      <formula>IF($AU40=$S63,1,0)</formula>
    </cfRule>
  </conditionalFormatting>
  <conditionalFormatting sqref="N33">
    <cfRule type="expression" dxfId="1053" priority="65" stopIfTrue="1">
      <formula>IF($AU40=$S63,1,0)</formula>
    </cfRule>
    <cfRule type="expression" dxfId="1052" priority="66" stopIfTrue="1">
      <formula>IF($AU39=$S63,1,0)</formula>
    </cfRule>
  </conditionalFormatting>
  <conditionalFormatting sqref="O36">
    <cfRule type="expression" dxfId="1051" priority="55" stopIfTrue="1">
      <formula>IF(AND($AV43&gt;$AV44,ISNUMBER($AV43),ISNUMBER($AV44)),1,0)</formula>
    </cfRule>
  </conditionalFormatting>
  <conditionalFormatting sqref="O37">
    <cfRule type="expression" dxfId="1050" priority="56" stopIfTrue="1">
      <formula>IF(AND($AV43&lt;$AV44,ISNUMBER($AV43),ISNUMBER($AV44)),1,0)</formula>
    </cfRule>
  </conditionalFormatting>
  <conditionalFormatting sqref="N36">
    <cfRule type="expression" dxfId="1049" priority="57" stopIfTrue="1">
      <formula>IF($AU43=$S66,1,0)</formula>
    </cfRule>
    <cfRule type="expression" dxfId="1048" priority="58" stopIfTrue="1">
      <formula>IF($AU44=$S66,1,0)</formula>
    </cfRule>
  </conditionalFormatting>
  <conditionalFormatting sqref="N37">
    <cfRule type="expression" dxfId="1047" priority="59" stopIfTrue="1">
      <formula>IF($AU44=$S66,1,0)</formula>
    </cfRule>
    <cfRule type="expression" dxfId="1046" priority="60" stopIfTrue="1">
      <formula>IF($AU43=$S66,1,0)</formula>
    </cfRule>
  </conditionalFormatting>
  <conditionalFormatting sqref="O40">
    <cfRule type="expression" dxfId="1045" priority="49" stopIfTrue="1">
      <formula>IF(AND($AW47&gt;$AW48,ISNUMBER($AW47),ISNUMBER($AW48)),1,0)</formula>
    </cfRule>
  </conditionalFormatting>
  <conditionalFormatting sqref="O41">
    <cfRule type="expression" dxfId="1044" priority="50" stopIfTrue="1">
      <formula>IF(AND($AW47&lt;$AW48,ISNUMBER($AW47),ISNUMBER($AW48)),1,0)</formula>
    </cfRule>
  </conditionalFormatting>
  <conditionalFormatting sqref="N40">
    <cfRule type="expression" dxfId="1043" priority="51" stopIfTrue="1">
      <formula>IF($AV47=$S67,1,0)</formula>
    </cfRule>
    <cfRule type="expression" dxfId="1042" priority="52" stopIfTrue="1">
      <formula>IF($AV48=$S67,1,0)</formula>
    </cfRule>
  </conditionalFormatting>
  <conditionalFormatting sqref="N41">
    <cfRule type="expression" dxfId="1041" priority="53" stopIfTrue="1">
      <formula>IF($AV48=$S67,1,0)</formula>
    </cfRule>
    <cfRule type="expression" dxfId="1040" priority="54" stopIfTrue="1">
      <formula>IF($AV47=$S67,1,0)</formula>
    </cfRule>
  </conditionalFormatting>
  <conditionalFormatting sqref="T14">
    <cfRule type="expression" dxfId="1039" priority="43" stopIfTrue="1">
      <formula>IF(AND($BB21&gt;$BB22,ISNUMBER($BB21),ISNUMBER($BB22)),1,0)</formula>
    </cfRule>
  </conditionalFormatting>
  <conditionalFormatting sqref="T15">
    <cfRule type="expression" dxfId="1038" priority="44" stopIfTrue="1">
      <formula>IF(AND($BB21&lt;$BB22,ISNUMBER($BB21),ISNUMBER($BB22)),1,0)</formula>
    </cfRule>
  </conditionalFormatting>
  <conditionalFormatting sqref="S14">
    <cfRule type="expression" dxfId="1037" priority="45" stopIfTrue="1">
      <formula>IF($BA21=$S71,1,0)</formula>
    </cfRule>
    <cfRule type="expression" dxfId="1036" priority="46" stopIfTrue="1">
      <formula>IF($BA22=$S71,1,0)</formula>
    </cfRule>
  </conditionalFormatting>
  <conditionalFormatting sqref="S15">
    <cfRule type="expression" dxfId="1035" priority="47" stopIfTrue="1">
      <formula>IF($BA22=$S71,1,0)</formula>
    </cfRule>
    <cfRule type="expression" dxfId="1034" priority="48" stopIfTrue="1">
      <formula>IF($BA21=$S71,1,0)</formula>
    </cfRule>
  </conditionalFormatting>
  <conditionalFormatting sqref="T22">
    <cfRule type="expression" dxfId="1033" priority="37" stopIfTrue="1">
      <formula>IF(AND($BB29&gt;$BB30,ISNUMBER($BB29),ISNUMBER($BB30)),1,0)</formula>
    </cfRule>
  </conditionalFormatting>
  <conditionalFormatting sqref="T23">
    <cfRule type="expression" dxfId="1032" priority="38" stopIfTrue="1">
      <formula>IF(AND($BB29&lt;$BB30,ISNUMBER($BB29),ISNUMBER($BB30)),1,0)</formula>
    </cfRule>
  </conditionalFormatting>
  <conditionalFormatting sqref="S22">
    <cfRule type="expression" dxfId="1031" priority="39" stopIfTrue="1">
      <formula>IF($BA29=$S72,1,0)</formula>
    </cfRule>
    <cfRule type="expression" dxfId="1030" priority="40" stopIfTrue="1">
      <formula>IF($BA30=$S72,1,0)</formula>
    </cfRule>
  </conditionalFormatting>
  <conditionalFormatting sqref="S23">
    <cfRule type="expression" dxfId="1029" priority="41" stopIfTrue="1">
      <formula>IF($BA30=$S72,1,0)</formula>
    </cfRule>
    <cfRule type="expression" dxfId="1028" priority="42" stopIfTrue="1">
      <formula>IF($BA29=$S72,1,0)</formula>
    </cfRule>
  </conditionalFormatting>
  <conditionalFormatting sqref="T30">
    <cfRule type="expression" dxfId="1027" priority="31" stopIfTrue="1">
      <formula>IF(AND($BB37&gt;$BB38,ISNUMBER($BB37),ISNUMBER($BB38)),1,0)</formula>
    </cfRule>
  </conditionalFormatting>
  <conditionalFormatting sqref="T31">
    <cfRule type="expression" dxfId="1026" priority="32" stopIfTrue="1">
      <formula>IF(AND($BB37&lt;$BB38,ISNUMBER($BB37),ISNUMBER($BB38)),1,0)</formula>
    </cfRule>
  </conditionalFormatting>
  <conditionalFormatting sqref="S30">
    <cfRule type="expression" dxfId="1025" priority="33" stopIfTrue="1">
      <formula>IF($BA37=$S73,1,0)</formula>
    </cfRule>
    <cfRule type="expression" dxfId="1024" priority="34" stopIfTrue="1">
      <formula>IF($BA38=$S73,1,0)</formula>
    </cfRule>
  </conditionalFormatting>
  <conditionalFormatting sqref="S31">
    <cfRule type="expression" dxfId="1023" priority="35" stopIfTrue="1">
      <formula>IF($BA38=$S73,1,0)</formula>
    </cfRule>
    <cfRule type="expression" dxfId="1022" priority="36" stopIfTrue="1">
      <formula>IF($BA37=$S73,1,0)</formula>
    </cfRule>
  </conditionalFormatting>
  <conditionalFormatting sqref="T38">
    <cfRule type="expression" dxfId="1021" priority="25" stopIfTrue="1">
      <formula>IF(AND($BB45&gt;$BB46,ISNUMBER($BB45),ISNUMBER($BB46)),1,0)</formula>
    </cfRule>
  </conditionalFormatting>
  <conditionalFormatting sqref="T39">
    <cfRule type="expression" dxfId="1020" priority="26" stopIfTrue="1">
      <formula>IF(AND($BB45&lt;$BB46,ISNUMBER($BB45),ISNUMBER($BB46)),1,0)</formula>
    </cfRule>
  </conditionalFormatting>
  <conditionalFormatting sqref="S38">
    <cfRule type="expression" dxfId="1019" priority="27" stopIfTrue="1">
      <formula>IF($BA45=$S74,1,0)</formula>
    </cfRule>
    <cfRule type="expression" dxfId="1018" priority="28" stopIfTrue="1">
      <formula>IF($BA46=$S74,1,0)</formula>
    </cfRule>
  </conditionalFormatting>
  <conditionalFormatting sqref="S39">
    <cfRule type="expression" dxfId="1017" priority="29" stopIfTrue="1">
      <formula>IF($BA46=$S74,1,0)</formula>
    </cfRule>
    <cfRule type="expression" dxfId="1016" priority="30" stopIfTrue="1">
      <formula>IF($BA45=$S74,1,0)</formula>
    </cfRule>
  </conditionalFormatting>
  <conditionalFormatting sqref="Y18">
    <cfRule type="expression" dxfId="1015" priority="19" stopIfTrue="1">
      <formula>IF(AND($BH25&gt;$BH26,ISNUMBER($BH25),ISNUMBER($BH26)),1,0)</formula>
    </cfRule>
  </conditionalFormatting>
  <conditionalFormatting sqref="Y19">
    <cfRule type="expression" dxfId="1014" priority="20" stopIfTrue="1">
      <formula>IF(AND($BH25&lt;$BH26,ISNUMBER($BH25),ISNUMBER($BH26)),1,0)</formula>
    </cfRule>
  </conditionalFormatting>
  <conditionalFormatting sqref="X18">
    <cfRule type="expression" dxfId="1013" priority="21" stopIfTrue="1">
      <formula>IF($BG25=$S78,1,0)</formula>
    </cfRule>
    <cfRule type="expression" dxfId="1012" priority="22" stopIfTrue="1">
      <formula>IF($BG26=$S78,1,0)</formula>
    </cfRule>
  </conditionalFormatting>
  <conditionalFormatting sqref="X19">
    <cfRule type="expression" dxfId="1011" priority="23" stopIfTrue="1">
      <formula>IF($BG26=$S78,1,0)</formula>
    </cfRule>
    <cfRule type="expression" dxfId="1010" priority="24" stopIfTrue="1">
      <formula>IF($BG25=$S78,1,0)</formula>
    </cfRule>
  </conditionalFormatting>
  <conditionalFormatting sqref="Y34">
    <cfRule type="expression" dxfId="1009" priority="13" stopIfTrue="1">
      <formula>IF(AND($BH41&gt;$BH42,ISNUMBER($BH41),ISNUMBER($BH42)),1,0)</formula>
    </cfRule>
  </conditionalFormatting>
  <conditionalFormatting sqref="Y35">
    <cfRule type="expression" dxfId="1008" priority="14" stopIfTrue="1">
      <formula>IF(AND($BH41&lt;$BH42,ISNUMBER($BH41),ISNUMBER($BH42)),1,0)</formula>
    </cfRule>
  </conditionalFormatting>
  <conditionalFormatting sqref="X34">
    <cfRule type="expression" dxfId="1007" priority="15" stopIfTrue="1">
      <formula>IF($BG41=$S79,1,0)</formula>
    </cfRule>
    <cfRule type="expression" dxfId="1006" priority="16" stopIfTrue="1">
      <formula>IF($BG42=$S79,1,0)</formula>
    </cfRule>
  </conditionalFormatting>
  <conditionalFormatting sqref="X35">
    <cfRule type="expression" dxfId="1005" priority="17" stopIfTrue="1">
      <formula>IF($BG42=$S79,1,0)</formula>
    </cfRule>
    <cfRule type="expression" dxfId="1004" priority="18" stopIfTrue="1">
      <formula>IF($BG41=$S79,1,0)</formula>
    </cfRule>
  </conditionalFormatting>
  <conditionalFormatting sqref="AD25">
    <cfRule type="expression" dxfId="1003" priority="7" stopIfTrue="1">
      <formula>IF(AND($BN32&gt;$BN33,ISNUMBER($BN32),ISNUMBER($BN33)),1,0)</formula>
    </cfRule>
  </conditionalFormatting>
  <conditionalFormatting sqref="AD26">
    <cfRule type="expression" dxfId="1002" priority="8" stopIfTrue="1">
      <formula>IF(AND($BN32&lt;$BN33,ISNUMBER($BN32),ISNUMBER($BN33)),1,0)</formula>
    </cfRule>
  </conditionalFormatting>
  <conditionalFormatting sqref="AC25">
    <cfRule type="expression" dxfId="1001" priority="9" stopIfTrue="1">
      <formula>IF($BM32=$S87,1,0)</formula>
    </cfRule>
    <cfRule type="expression" dxfId="1000" priority="10" stopIfTrue="1">
      <formula>IF($BM33=$S87,1,0)</formula>
    </cfRule>
  </conditionalFormatting>
  <conditionalFormatting sqref="AC26">
    <cfRule type="expression" dxfId="999" priority="11" stopIfTrue="1">
      <formula>IF($BM33=$S87,1,0)</formula>
    </cfRule>
    <cfRule type="expression" dxfId="998" priority="12" stopIfTrue="1">
      <formula>IF($BM32=$S87,1,0)</formula>
    </cfRule>
  </conditionalFormatting>
  <conditionalFormatting sqref="AD37">
    <cfRule type="expression" dxfId="997" priority="1" stopIfTrue="1">
      <formula>IF(AND($BN44&gt;$BN45,ISNUMBER($BN44),ISNUMBER($BN45)),1,0)</formula>
    </cfRule>
  </conditionalFormatting>
  <conditionalFormatting sqref="AD38">
    <cfRule type="expression" dxfId="996" priority="2" stopIfTrue="1">
      <formula>IF(AND($BN44&lt;$BN45,ISNUMBER($BN44),ISNUMBER($BN45)),1,0)</formula>
    </cfRule>
  </conditionalFormatting>
  <conditionalFormatting sqref="AC37">
    <cfRule type="expression" dxfId="995" priority="3" stopIfTrue="1">
      <formula>IF($BM44=$S83,1,0)</formula>
    </cfRule>
    <cfRule type="expression" dxfId="994" priority="4" stopIfTrue="1">
      <formula>IF($BM45=$S83,1,0)</formula>
    </cfRule>
  </conditionalFormatting>
  <conditionalFormatting sqref="AC38">
    <cfRule type="expression" dxfId="993" priority="5" stopIfTrue="1">
      <formula>IF($BM45=$S83,1,0)</formula>
    </cfRule>
    <cfRule type="expression" dxfId="992" priority="6" stopIfTrue="1">
      <formula>IF($BM44=$S83,1,0)</formula>
    </cfRule>
  </conditionalFormatting>
  <dataValidations count="1">
    <dataValidation type="list" allowBlank="1" showInputMessage="1" showErrorMessage="1" sqref="R7:S7 AD25:AD26 O20:O21 S4:T6 G11:H58 O24:O25 O12:O13 O16:O17 O28:O29 O32:O33 O36:O37 O40:O41 T14:T15 T22:T23 T30:T31 T38:T39 Y18:Y19 Y34:Y35 G4:H9 AD37:AD38" xr:uid="{B42495B6-DEF3-4825-9B0D-9DF9817041CB}">
      <formula1>"0,1,2,3,4,5,6,7,8,9"</formula1>
    </dataValidation>
  </dataValidation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25869-A6D8-4EBD-A8B9-AEAB9267D600}">
  <sheetPr>
    <tabColor rgb="FFFF0000"/>
  </sheetPr>
  <dimension ref="A1:AF60"/>
  <sheetViews>
    <sheetView zoomScale="80" zoomScaleNormal="80" workbookViewId="0">
      <selection activeCell="AF41" sqref="AF41"/>
    </sheetView>
  </sheetViews>
  <sheetFormatPr defaultRowHeight="15" x14ac:dyDescent="0.25"/>
  <cols>
    <col min="1" max="3" width="9.140625" style="1570"/>
    <col min="4" max="4" width="9.28515625" style="1570" customWidth="1"/>
    <col min="5" max="5" width="10" style="1570" bestFit="1" customWidth="1"/>
    <col min="6" max="6" width="15.7109375" style="1570" customWidth="1"/>
    <col min="7" max="8" width="7.140625" style="1570" customWidth="1"/>
    <col min="9" max="9" width="14.5703125" style="1570" bestFit="1" customWidth="1"/>
    <col min="10" max="11" width="12.5703125" style="1570" customWidth="1"/>
    <col min="12" max="12" width="9.140625" style="1570"/>
    <col min="13" max="13" width="5.42578125" style="1570" customWidth="1"/>
    <col min="14" max="14" width="14.140625" style="1570" customWidth="1"/>
    <col min="15" max="15" width="9.140625" style="1570"/>
    <col min="16" max="17" width="4.28515625" style="1570" customWidth="1"/>
    <col min="18" max="18" width="5.140625" style="1570" customWidth="1"/>
    <col min="19" max="20" width="9.140625" style="1570"/>
    <col min="21" max="22" width="4.28515625" style="1570" customWidth="1"/>
    <col min="23" max="25" width="9.140625" style="1570"/>
    <col min="26" max="27" width="4.28515625" style="1570" customWidth="1"/>
    <col min="28" max="16384" width="9.140625" style="1570"/>
  </cols>
  <sheetData>
    <row r="1" spans="1:32" ht="15" customHeight="1" x14ac:dyDescent="0.25">
      <c r="A1" s="2009" t="s">
        <v>0</v>
      </c>
      <c r="B1" s="2010"/>
      <c r="C1" s="2010"/>
      <c r="D1" s="2010"/>
      <c r="E1" s="2010"/>
      <c r="F1" s="2010"/>
      <c r="G1" s="2010"/>
      <c r="H1" s="2010"/>
      <c r="I1" s="2011"/>
      <c r="J1" s="2031" t="s">
        <v>93</v>
      </c>
      <c r="K1" s="2032" t="s">
        <v>94</v>
      </c>
      <c r="AB1" s="1601"/>
    </row>
    <row r="2" spans="1:32" ht="15" customHeight="1" x14ac:dyDescent="0.25">
      <c r="A2" s="2012"/>
      <c r="B2" s="2013"/>
      <c r="C2" s="2013"/>
      <c r="D2" s="2013"/>
      <c r="E2" s="2013"/>
      <c r="F2" s="2013"/>
      <c r="G2" s="2013"/>
      <c r="H2" s="2013"/>
      <c r="I2" s="2014"/>
      <c r="J2" s="2031"/>
      <c r="K2" s="2032"/>
    </row>
    <row r="3" spans="1:32" ht="15" customHeight="1" x14ac:dyDescent="0.25">
      <c r="A3" s="1587" t="s">
        <v>52</v>
      </c>
      <c r="B3" s="1587" t="s">
        <v>55</v>
      </c>
      <c r="C3" s="2015" t="s">
        <v>65</v>
      </c>
      <c r="D3" s="2015"/>
      <c r="E3" s="1588" t="s">
        <v>64</v>
      </c>
      <c r="F3" s="1587" t="s">
        <v>53</v>
      </c>
      <c r="G3" s="1587"/>
      <c r="H3" s="1587"/>
      <c r="I3" s="1587" t="s">
        <v>54</v>
      </c>
      <c r="J3" s="49"/>
      <c r="K3" s="49"/>
      <c r="M3" s="2016" t="s">
        <v>130</v>
      </c>
      <c r="N3" s="2016"/>
      <c r="O3" s="2016"/>
      <c r="P3" s="2016"/>
      <c r="Q3" s="2016"/>
      <c r="R3" s="2016"/>
    </row>
    <row r="4" spans="1:32" ht="15" customHeight="1" x14ac:dyDescent="0.25">
      <c r="A4" s="1582">
        <v>1</v>
      </c>
      <c r="B4" s="1584" t="s">
        <v>56</v>
      </c>
      <c r="C4" s="1583" t="s">
        <v>1</v>
      </c>
      <c r="D4" s="1584" t="s">
        <v>2</v>
      </c>
      <c r="E4" s="1585">
        <v>0.70833333333333337</v>
      </c>
      <c r="F4" s="1606" t="s">
        <v>3</v>
      </c>
      <c r="G4" s="1607">
        <v>1</v>
      </c>
      <c r="H4" s="1607">
        <v>1</v>
      </c>
      <c r="I4" s="1606" t="s">
        <v>4</v>
      </c>
      <c r="J4" s="1581">
        <v>0</v>
      </c>
      <c r="K4" s="1581"/>
      <c r="M4" s="2016"/>
      <c r="N4" s="2016"/>
      <c r="O4" s="2016"/>
      <c r="P4" s="2016"/>
      <c r="Q4" s="2016"/>
      <c r="R4" s="2016"/>
      <c r="S4" s="1604"/>
      <c r="T4" s="1604"/>
      <c r="U4" s="1604"/>
      <c r="V4" s="1604"/>
      <c r="W4" s="1604"/>
      <c r="X4" s="1604"/>
      <c r="Y4" s="1604"/>
      <c r="Z4" s="1604"/>
      <c r="AA4" s="1604"/>
      <c r="AB4" s="1604"/>
      <c r="AC4" s="1604"/>
      <c r="AD4" s="1604"/>
      <c r="AE4" s="1604"/>
      <c r="AF4" s="1604"/>
    </row>
    <row r="5" spans="1:32" x14ac:dyDescent="0.25">
      <c r="A5" s="1572">
        <v>2</v>
      </c>
      <c r="B5" s="1574" t="s">
        <v>56</v>
      </c>
      <c r="C5" s="1573" t="s">
        <v>5</v>
      </c>
      <c r="D5" s="1574" t="s">
        <v>6</v>
      </c>
      <c r="E5" s="1575">
        <v>0.58333333333333337</v>
      </c>
      <c r="F5" s="1606" t="s">
        <v>7</v>
      </c>
      <c r="G5" s="1608">
        <v>1</v>
      </c>
      <c r="H5" s="1608">
        <v>1</v>
      </c>
      <c r="I5" s="1606" t="s">
        <v>8</v>
      </c>
      <c r="J5" s="1581">
        <v>0</v>
      </c>
      <c r="K5" s="1581"/>
      <c r="M5" s="1604"/>
      <c r="N5" s="1604"/>
      <c r="O5" s="1604"/>
      <c r="P5" s="1604"/>
      <c r="Q5" s="1604"/>
      <c r="R5" s="1604"/>
      <c r="S5" s="1604"/>
      <c r="T5" s="1604"/>
      <c r="U5" s="1604"/>
      <c r="V5" s="1604"/>
      <c r="W5" s="1604"/>
      <c r="X5" s="1604"/>
      <c r="Y5" s="1604"/>
      <c r="Z5" s="1604"/>
      <c r="AA5" s="1604"/>
      <c r="AB5" s="1604"/>
      <c r="AC5" s="1604"/>
      <c r="AD5" s="1604"/>
      <c r="AE5" s="1604"/>
      <c r="AF5" s="1604"/>
    </row>
    <row r="6" spans="1:32" x14ac:dyDescent="0.25">
      <c r="A6" s="1572">
        <v>17</v>
      </c>
      <c r="B6" s="1574" t="s">
        <v>56</v>
      </c>
      <c r="C6" s="1573" t="s">
        <v>37</v>
      </c>
      <c r="D6" s="1574" t="s">
        <v>38</v>
      </c>
      <c r="E6" s="1575">
        <v>0.83333333333333337</v>
      </c>
      <c r="F6" s="1606" t="s">
        <v>3</v>
      </c>
      <c r="G6" s="1608">
        <v>1</v>
      </c>
      <c r="H6" s="1608">
        <v>1</v>
      </c>
      <c r="I6" s="1606" t="s">
        <v>7</v>
      </c>
      <c r="J6" s="1581">
        <v>0</v>
      </c>
      <c r="K6" s="1581"/>
      <c r="M6" s="1604"/>
      <c r="N6" s="1604"/>
      <c r="O6" s="1604"/>
      <c r="P6" s="1604"/>
      <c r="Q6" s="1604"/>
      <c r="R6" s="1604"/>
      <c r="S6" s="1604"/>
      <c r="T6" s="1604"/>
      <c r="U6" s="1604"/>
      <c r="V6" s="1604"/>
      <c r="W6" s="1604"/>
      <c r="X6" s="1604"/>
      <c r="Y6" s="1604"/>
      <c r="Z6" s="1604"/>
      <c r="AA6" s="1604"/>
      <c r="AB6" s="1604"/>
      <c r="AC6" s="1604"/>
      <c r="AD6" s="1604"/>
      <c r="AE6" s="1604"/>
      <c r="AF6" s="1604"/>
    </row>
    <row r="7" spans="1:32" x14ac:dyDescent="0.25">
      <c r="A7" s="1572">
        <v>18</v>
      </c>
      <c r="B7" s="1574" t="s">
        <v>56</v>
      </c>
      <c r="C7" s="1573" t="s">
        <v>42</v>
      </c>
      <c r="D7" s="1574" t="s">
        <v>43</v>
      </c>
      <c r="E7" s="1571">
        <v>0.70833333333333337</v>
      </c>
      <c r="F7" s="1606" t="s">
        <v>8</v>
      </c>
      <c r="G7" s="1608">
        <v>2</v>
      </c>
      <c r="H7" s="1608">
        <v>1</v>
      </c>
      <c r="I7" s="1606" t="s">
        <v>4</v>
      </c>
      <c r="J7" s="1581">
        <v>3</v>
      </c>
      <c r="K7" s="1581"/>
      <c r="M7" s="1604"/>
      <c r="N7" s="1604"/>
      <c r="O7" s="1604"/>
      <c r="P7" s="1604"/>
      <c r="Q7" s="1604"/>
      <c r="R7" s="1604"/>
      <c r="S7" s="1604"/>
      <c r="T7" s="1604"/>
      <c r="U7" s="1604"/>
      <c r="V7" s="1604"/>
      <c r="W7" s="1604"/>
      <c r="X7" s="1604"/>
      <c r="Y7" s="1604"/>
      <c r="Z7" s="1604"/>
      <c r="AA7" s="1604"/>
      <c r="AB7" s="1604"/>
      <c r="AC7" s="1604"/>
      <c r="AD7" s="1604"/>
      <c r="AE7" s="1604"/>
      <c r="AF7" s="1604"/>
    </row>
    <row r="8" spans="1:32" ht="15" customHeight="1" x14ac:dyDescent="0.25">
      <c r="A8" s="1572">
        <v>33</v>
      </c>
      <c r="B8" s="1574" t="s">
        <v>56</v>
      </c>
      <c r="C8" s="1573" t="s">
        <v>29</v>
      </c>
      <c r="D8" s="1574" t="s">
        <v>48</v>
      </c>
      <c r="E8" s="1575">
        <v>0.66666666666666663</v>
      </c>
      <c r="F8" s="1606" t="s">
        <v>8</v>
      </c>
      <c r="G8" s="1608">
        <v>1</v>
      </c>
      <c r="H8" s="1608">
        <v>1</v>
      </c>
      <c r="I8" s="1606" t="s">
        <v>3</v>
      </c>
      <c r="J8" s="1581">
        <v>0</v>
      </c>
      <c r="K8" s="1581"/>
      <c r="M8" s="2017" t="s">
        <v>67</v>
      </c>
      <c r="N8" s="2018"/>
      <c r="O8" s="2018"/>
      <c r="P8" s="2023"/>
      <c r="Q8" s="1590"/>
      <c r="R8" s="2017" t="s">
        <v>68</v>
      </c>
      <c r="S8" s="2018"/>
      <c r="T8" s="2018"/>
      <c r="U8" s="1590"/>
      <c r="V8" s="1590"/>
      <c r="W8" s="2017" t="s">
        <v>69</v>
      </c>
      <c r="X8" s="2018"/>
      <c r="Y8" s="2018"/>
      <c r="Z8" s="1590"/>
      <c r="AA8" s="1590"/>
      <c r="AB8" s="2017" t="s">
        <v>66</v>
      </c>
      <c r="AC8" s="2018"/>
      <c r="AD8" s="2018"/>
      <c r="AE8" s="1602"/>
      <c r="AF8" s="1602"/>
    </row>
    <row r="9" spans="1:32" ht="15" customHeight="1" x14ac:dyDescent="0.25">
      <c r="A9" s="1572">
        <v>34</v>
      </c>
      <c r="B9" s="1574" t="s">
        <v>56</v>
      </c>
      <c r="C9" s="1573" t="s">
        <v>29</v>
      </c>
      <c r="D9" s="1574" t="s">
        <v>48</v>
      </c>
      <c r="E9" s="1575">
        <v>0.66666666666666663</v>
      </c>
      <c r="F9" s="1606" t="s">
        <v>4</v>
      </c>
      <c r="G9" s="1608">
        <v>0</v>
      </c>
      <c r="H9" s="1608">
        <v>2</v>
      </c>
      <c r="I9" s="1606" t="s">
        <v>7</v>
      </c>
      <c r="J9" s="1581">
        <v>0</v>
      </c>
      <c r="K9" s="1581"/>
      <c r="M9" s="2019"/>
      <c r="N9" s="2020"/>
      <c r="O9" s="2020"/>
      <c r="P9" s="2023"/>
      <c r="Q9" s="1590"/>
      <c r="R9" s="2019"/>
      <c r="S9" s="2020"/>
      <c r="T9" s="2020"/>
      <c r="U9" s="1590"/>
      <c r="V9" s="1590"/>
      <c r="W9" s="2019"/>
      <c r="X9" s="2020"/>
      <c r="Y9" s="2020"/>
      <c r="Z9" s="1590"/>
      <c r="AA9" s="1590"/>
      <c r="AB9" s="2019"/>
      <c r="AC9" s="2020"/>
      <c r="AD9" s="2020"/>
      <c r="AE9" s="1602"/>
      <c r="AF9" s="1602"/>
    </row>
    <row r="10" spans="1:32" x14ac:dyDescent="0.25">
      <c r="E10" s="1581"/>
      <c r="F10" s="1605"/>
      <c r="G10" s="1605"/>
      <c r="H10" s="1605"/>
      <c r="I10" s="1605"/>
      <c r="J10" s="55">
        <f>SUM(J4:J9)</f>
        <v>3</v>
      </c>
      <c r="K10" s="56"/>
      <c r="M10" s="1590"/>
      <c r="N10" s="1590"/>
      <c r="O10" s="1590"/>
      <c r="P10" s="1590"/>
      <c r="Q10" s="1590"/>
      <c r="R10" s="1590"/>
      <c r="S10" s="1590"/>
      <c r="T10" s="1590"/>
      <c r="U10" s="1590"/>
      <c r="V10" s="1590"/>
      <c r="W10" s="1590"/>
      <c r="X10" s="1590"/>
      <c r="Y10" s="1590"/>
      <c r="Z10" s="1590"/>
      <c r="AA10" s="1590"/>
      <c r="AB10" s="1590"/>
      <c r="AC10" s="1590"/>
      <c r="AD10" s="1590"/>
      <c r="AE10" s="1590"/>
      <c r="AF10" s="1602"/>
    </row>
    <row r="11" spans="1:32" x14ac:dyDescent="0.25">
      <c r="A11" s="1572">
        <v>3</v>
      </c>
      <c r="B11" s="1574" t="s">
        <v>57</v>
      </c>
      <c r="C11" s="1573" t="s">
        <v>5</v>
      </c>
      <c r="D11" s="1574" t="s">
        <v>6</v>
      </c>
      <c r="E11" s="1575">
        <v>0.83333333333333337</v>
      </c>
      <c r="F11" s="1606" t="s">
        <v>9</v>
      </c>
      <c r="G11" s="1608">
        <v>1</v>
      </c>
      <c r="H11" s="1608">
        <v>1</v>
      </c>
      <c r="I11" s="1606" t="s">
        <v>10</v>
      </c>
      <c r="J11" s="1581">
        <v>3</v>
      </c>
      <c r="K11" s="1581"/>
      <c r="M11" s="1590" t="s">
        <v>75</v>
      </c>
      <c r="N11" s="1590"/>
      <c r="O11" s="1590"/>
      <c r="P11" s="1590"/>
      <c r="Q11" s="1590"/>
      <c r="R11" s="1590"/>
      <c r="S11" s="1590"/>
      <c r="T11" s="1590"/>
      <c r="U11" s="1590"/>
      <c r="V11" s="1590"/>
      <c r="W11" s="1590"/>
      <c r="X11" s="1590"/>
      <c r="Y11" s="1590"/>
      <c r="Z11" s="1590"/>
      <c r="AA11" s="1590"/>
      <c r="AB11" s="1590"/>
      <c r="AC11" s="1590"/>
      <c r="AD11" s="1590"/>
      <c r="AE11" s="1590"/>
      <c r="AF11" s="1602"/>
    </row>
    <row r="12" spans="1:32" x14ac:dyDescent="0.25">
      <c r="A12" s="1572">
        <v>4</v>
      </c>
      <c r="B12" s="1574" t="s">
        <v>57</v>
      </c>
      <c r="C12" s="1573" t="s">
        <v>5</v>
      </c>
      <c r="D12" s="1574" t="s">
        <v>6</v>
      </c>
      <c r="E12" s="1575">
        <v>0.70833333333333337</v>
      </c>
      <c r="F12" s="1606" t="s">
        <v>11</v>
      </c>
      <c r="G12" s="1608">
        <v>1</v>
      </c>
      <c r="H12" s="1608">
        <v>1</v>
      </c>
      <c r="I12" s="1606" t="s">
        <v>12</v>
      </c>
      <c r="J12" s="1581">
        <v>0</v>
      </c>
      <c r="K12" s="1581"/>
      <c r="M12" s="2021">
        <v>49</v>
      </c>
      <c r="N12" s="2005" t="s">
        <v>7</v>
      </c>
      <c r="O12" s="1614">
        <v>1</v>
      </c>
      <c r="P12" s="1590"/>
      <c r="Q12" s="1590"/>
      <c r="R12" s="1590"/>
      <c r="S12" s="1590"/>
      <c r="T12" s="1590"/>
      <c r="U12" s="1590"/>
      <c r="V12" s="1590"/>
      <c r="W12" s="1590"/>
      <c r="X12" s="1590"/>
      <c r="Y12" s="1590"/>
      <c r="Z12" s="1590"/>
      <c r="AA12" s="1590"/>
      <c r="AB12" s="1590"/>
      <c r="AC12" s="1590"/>
      <c r="AD12" s="1590"/>
      <c r="AE12" s="1590"/>
      <c r="AF12" s="1602"/>
    </row>
    <row r="13" spans="1:32" x14ac:dyDescent="0.25">
      <c r="A13" s="1572">
        <v>19</v>
      </c>
      <c r="B13" s="1574" t="s">
        <v>57</v>
      </c>
      <c r="C13" s="1573" t="s">
        <v>42</v>
      </c>
      <c r="D13" s="1574" t="s">
        <v>43</v>
      </c>
      <c r="E13" s="1575">
        <v>0.58333333333333337</v>
      </c>
      <c r="F13" s="1606" t="s">
        <v>9</v>
      </c>
      <c r="G13" s="1608">
        <v>3</v>
      </c>
      <c r="H13" s="1608">
        <v>0</v>
      </c>
      <c r="I13" s="1606" t="s">
        <v>11</v>
      </c>
      <c r="J13" s="1581">
        <v>3</v>
      </c>
      <c r="K13" s="1581"/>
      <c r="M13" s="2022"/>
      <c r="N13" s="2005" t="s">
        <v>10</v>
      </c>
      <c r="O13" s="1614">
        <v>1</v>
      </c>
      <c r="P13" s="1594"/>
      <c r="Q13" s="1590"/>
      <c r="R13" s="1590" t="s">
        <v>82</v>
      </c>
      <c r="S13" s="1590"/>
      <c r="T13" s="1590"/>
      <c r="U13" s="1595"/>
      <c r="V13" s="1590"/>
      <c r="W13" s="1590"/>
      <c r="X13" s="1590"/>
      <c r="Y13" s="1590"/>
      <c r="Z13" s="1590"/>
      <c r="AA13" s="1590"/>
      <c r="AB13" s="1590"/>
      <c r="AC13" s="1590"/>
      <c r="AD13" s="1590"/>
      <c r="AE13" s="1590"/>
      <c r="AF13" s="1602"/>
    </row>
    <row r="14" spans="1:32" x14ac:dyDescent="0.25">
      <c r="A14" s="1572">
        <v>20</v>
      </c>
      <c r="B14" s="1574" t="s">
        <v>57</v>
      </c>
      <c r="C14" s="1573" t="s">
        <v>42</v>
      </c>
      <c r="D14" s="1574" t="s">
        <v>43</v>
      </c>
      <c r="E14" s="1575">
        <v>0.83333333333333337</v>
      </c>
      <c r="F14" s="1606" t="s">
        <v>12</v>
      </c>
      <c r="G14" s="1608">
        <v>0</v>
      </c>
      <c r="H14" s="1608">
        <v>2</v>
      </c>
      <c r="I14" s="1606" t="s">
        <v>10</v>
      </c>
      <c r="J14" s="1581">
        <v>3</v>
      </c>
      <c r="K14" s="1581"/>
      <c r="M14" s="1590"/>
      <c r="N14" s="54" t="s">
        <v>93</v>
      </c>
      <c r="O14" s="58">
        <v>0</v>
      </c>
      <c r="P14" s="1596"/>
      <c r="Q14" s="1590"/>
      <c r="R14" s="2021">
        <v>57</v>
      </c>
      <c r="S14" s="2001" t="s">
        <v>10</v>
      </c>
      <c r="T14" s="1592">
        <v>2</v>
      </c>
      <c r="U14" s="1590"/>
      <c r="V14" s="1590"/>
      <c r="W14" s="1590"/>
      <c r="X14" s="1590"/>
      <c r="Y14" s="1590"/>
      <c r="Z14" s="1590"/>
      <c r="AA14" s="1590"/>
      <c r="AB14" s="1590"/>
      <c r="AC14" s="1590"/>
      <c r="AD14" s="1590"/>
      <c r="AE14" s="1602"/>
      <c r="AF14" s="1602"/>
    </row>
    <row r="15" spans="1:32" x14ac:dyDescent="0.25">
      <c r="A15" s="1572">
        <v>35</v>
      </c>
      <c r="B15" s="1574" t="s">
        <v>57</v>
      </c>
      <c r="C15" s="1573" t="s">
        <v>29</v>
      </c>
      <c r="D15" s="1574" t="s">
        <v>48</v>
      </c>
      <c r="E15" s="1575">
        <v>0.83333333333333337</v>
      </c>
      <c r="F15" s="1606" t="s">
        <v>12</v>
      </c>
      <c r="G15" s="1608">
        <v>0</v>
      </c>
      <c r="H15" s="1608">
        <v>5</v>
      </c>
      <c r="I15" s="1606" t="s">
        <v>9</v>
      </c>
      <c r="J15" s="1581">
        <v>0</v>
      </c>
      <c r="K15" s="1581"/>
      <c r="M15" s="1590" t="s">
        <v>74</v>
      </c>
      <c r="N15" s="1590"/>
      <c r="O15" s="1590"/>
      <c r="P15" s="1596"/>
      <c r="Q15" s="1597"/>
      <c r="R15" s="2022"/>
      <c r="S15" s="1593" t="s">
        <v>15</v>
      </c>
      <c r="T15" s="1580">
        <v>1</v>
      </c>
      <c r="U15" s="1594"/>
      <c r="V15" s="1590"/>
      <c r="W15" s="1590"/>
      <c r="X15" s="1590"/>
      <c r="Y15" s="1590"/>
      <c r="Z15" s="1590"/>
      <c r="AA15" s="1590"/>
      <c r="AB15" s="1590"/>
      <c r="AC15" s="1590"/>
      <c r="AD15" s="1590"/>
      <c r="AE15" s="1602"/>
      <c r="AF15" s="1602"/>
    </row>
    <row r="16" spans="1:32" x14ac:dyDescent="0.25">
      <c r="A16" s="1572">
        <v>36</v>
      </c>
      <c r="B16" s="1574" t="s">
        <v>57</v>
      </c>
      <c r="C16" s="1573" t="s">
        <v>29</v>
      </c>
      <c r="D16" s="1574" t="s">
        <v>48</v>
      </c>
      <c r="E16" s="1575">
        <v>0.83333333333333337</v>
      </c>
      <c r="F16" s="1606" t="s">
        <v>10</v>
      </c>
      <c r="G16" s="1608">
        <v>2</v>
      </c>
      <c r="H16" s="1608">
        <v>0</v>
      </c>
      <c r="I16" s="1606" t="s">
        <v>11</v>
      </c>
      <c r="J16" s="1581">
        <v>0</v>
      </c>
      <c r="K16" s="1581"/>
      <c r="M16" s="2021">
        <v>50</v>
      </c>
      <c r="N16" s="1616" t="s">
        <v>15</v>
      </c>
      <c r="O16" s="1615">
        <v>2</v>
      </c>
      <c r="P16" s="1598"/>
      <c r="Q16" s="1590"/>
      <c r="R16" s="1590"/>
      <c r="S16" s="54" t="s">
        <v>93</v>
      </c>
      <c r="T16" s="58">
        <v>3</v>
      </c>
      <c r="U16" s="1596"/>
      <c r="V16" s="1590"/>
      <c r="W16" s="1590"/>
      <c r="X16" s="1590"/>
      <c r="Y16" s="1590"/>
      <c r="Z16" s="1590"/>
      <c r="AA16" s="1590"/>
      <c r="AB16" s="1590"/>
      <c r="AC16" s="1590"/>
      <c r="AD16" s="1590"/>
      <c r="AE16" s="1602"/>
      <c r="AF16" s="1602"/>
    </row>
    <row r="17" spans="1:32" x14ac:dyDescent="0.25">
      <c r="A17" s="1572"/>
      <c r="B17" s="1574"/>
      <c r="C17" s="1573"/>
      <c r="D17" s="1574"/>
      <c r="E17" s="1575"/>
      <c r="F17" s="1605"/>
      <c r="G17" s="1605"/>
      <c r="H17" s="1605"/>
      <c r="I17" s="1605"/>
      <c r="J17" s="55">
        <f>SUM(J11:J16)</f>
        <v>9</v>
      </c>
      <c r="K17" s="56"/>
      <c r="M17" s="2022"/>
      <c r="N17" s="2005" t="s">
        <v>19</v>
      </c>
      <c r="O17" s="1615">
        <v>1</v>
      </c>
      <c r="P17" s="1590"/>
      <c r="Q17" s="1590"/>
      <c r="R17" s="1590"/>
      <c r="S17" s="1590"/>
      <c r="T17" s="1590"/>
      <c r="U17" s="1596"/>
      <c r="V17" s="1590"/>
      <c r="W17" s="1590" t="s">
        <v>86</v>
      </c>
      <c r="X17" s="1590"/>
      <c r="Y17" s="1590"/>
      <c r="Z17" s="1590"/>
      <c r="AA17" s="1590"/>
      <c r="AB17" s="1590"/>
      <c r="AC17" s="1590"/>
      <c r="AD17" s="1590"/>
      <c r="AE17" s="1602"/>
      <c r="AF17" s="1602"/>
    </row>
    <row r="18" spans="1:32" x14ac:dyDescent="0.25">
      <c r="A18" s="1572">
        <v>5</v>
      </c>
      <c r="B18" s="1574" t="s">
        <v>61</v>
      </c>
      <c r="C18" s="1573" t="s">
        <v>13</v>
      </c>
      <c r="D18" s="1574" t="s">
        <v>14</v>
      </c>
      <c r="E18" s="1586">
        <v>0.5</v>
      </c>
      <c r="F18" s="1606" t="s">
        <v>15</v>
      </c>
      <c r="G18" s="1608">
        <v>2</v>
      </c>
      <c r="H18" s="1608">
        <v>1</v>
      </c>
      <c r="I18" s="1606" t="s">
        <v>16</v>
      </c>
      <c r="J18" s="1581">
        <v>5</v>
      </c>
      <c r="K18" s="1581"/>
      <c r="M18" s="1590"/>
      <c r="N18" s="54" t="s">
        <v>93</v>
      </c>
      <c r="O18" s="58">
        <v>1</v>
      </c>
      <c r="P18" s="1590"/>
      <c r="Q18" s="1590"/>
      <c r="R18" s="1590"/>
      <c r="S18" s="1590"/>
      <c r="T18" s="1590"/>
      <c r="U18" s="1596"/>
      <c r="V18" s="1590"/>
      <c r="W18" s="2021">
        <v>61</v>
      </c>
      <c r="X18" s="2005" t="s">
        <v>10</v>
      </c>
      <c r="Y18" s="1627">
        <v>0</v>
      </c>
      <c r="Z18" s="1590"/>
      <c r="AA18" s="1599"/>
      <c r="AB18" s="1590"/>
      <c r="AC18" s="1590"/>
      <c r="AD18" s="1590"/>
      <c r="AE18" s="1602"/>
      <c r="AF18" s="1602"/>
    </row>
    <row r="19" spans="1:32" x14ac:dyDescent="0.25">
      <c r="A19" s="1572">
        <v>6</v>
      </c>
      <c r="B19" s="1574" t="s">
        <v>61</v>
      </c>
      <c r="C19" s="1573" t="s">
        <v>13</v>
      </c>
      <c r="D19" s="1574" t="s">
        <v>14</v>
      </c>
      <c r="E19" s="1575">
        <v>0.75</v>
      </c>
      <c r="F19" s="1606" t="s">
        <v>73</v>
      </c>
      <c r="G19" s="1608">
        <v>0</v>
      </c>
      <c r="H19" s="1608">
        <v>0</v>
      </c>
      <c r="I19" s="1606" t="s">
        <v>17</v>
      </c>
      <c r="J19" s="1581">
        <v>0</v>
      </c>
      <c r="K19" s="1581"/>
      <c r="M19" s="1590" t="s">
        <v>78</v>
      </c>
      <c r="N19" s="1590"/>
      <c r="O19" s="1590"/>
      <c r="P19" s="1590"/>
      <c r="Q19" s="1590"/>
      <c r="R19" s="1590"/>
      <c r="S19" s="1590"/>
      <c r="T19" s="1590"/>
      <c r="U19" s="1596"/>
      <c r="V19" s="1597"/>
      <c r="W19" s="2022"/>
      <c r="X19" s="2005" t="s">
        <v>24</v>
      </c>
      <c r="Y19" s="1627">
        <v>2</v>
      </c>
      <c r="Z19" s="1594"/>
      <c r="AA19" s="1600"/>
      <c r="AB19" s="1590"/>
      <c r="AC19" s="1590"/>
      <c r="AD19" s="1590"/>
      <c r="AE19" s="1602"/>
      <c r="AF19" s="1602"/>
    </row>
    <row r="20" spans="1:32" x14ac:dyDescent="0.25">
      <c r="A20" s="1572">
        <v>21</v>
      </c>
      <c r="B20" s="1574" t="s">
        <v>61</v>
      </c>
      <c r="C20" s="1573" t="s">
        <v>1</v>
      </c>
      <c r="D20" s="1574" t="s">
        <v>44</v>
      </c>
      <c r="E20" s="1575">
        <v>0.70833333333333337</v>
      </c>
      <c r="F20" s="1606" t="s">
        <v>15</v>
      </c>
      <c r="G20" s="1608">
        <v>1</v>
      </c>
      <c r="H20" s="1608">
        <v>1</v>
      </c>
      <c r="I20" s="1606" t="s">
        <v>73</v>
      </c>
      <c r="J20" s="1581">
        <v>0</v>
      </c>
      <c r="K20" s="1581"/>
      <c r="M20" s="2021">
        <v>53</v>
      </c>
      <c r="N20" s="1618" t="s">
        <v>24</v>
      </c>
      <c r="O20" s="1617">
        <v>2</v>
      </c>
      <c r="P20" s="1590"/>
      <c r="Q20" s="1590"/>
      <c r="R20" s="1590"/>
      <c r="S20" s="1590"/>
      <c r="T20" s="1590"/>
      <c r="U20" s="1596"/>
      <c r="V20" s="1590"/>
      <c r="W20" s="1590"/>
      <c r="X20" s="54" t="s">
        <v>93</v>
      </c>
      <c r="Y20" s="58">
        <v>0</v>
      </c>
      <c r="Z20" s="1596"/>
      <c r="AA20" s="1590"/>
      <c r="AB20" s="1590"/>
      <c r="AC20" s="1590"/>
      <c r="AD20" s="1590"/>
      <c r="AE20" s="1602"/>
      <c r="AF20" s="1602"/>
    </row>
    <row r="21" spans="1:32" x14ac:dyDescent="0.25">
      <c r="A21" s="1572">
        <v>22</v>
      </c>
      <c r="B21" s="1574" t="s">
        <v>61</v>
      </c>
      <c r="C21" s="1573" t="s">
        <v>1</v>
      </c>
      <c r="D21" s="1574" t="s">
        <v>44</v>
      </c>
      <c r="E21" s="1575">
        <v>0.58333333333333337</v>
      </c>
      <c r="F21" s="1606" t="s">
        <v>17</v>
      </c>
      <c r="G21" s="1608">
        <v>4</v>
      </c>
      <c r="H21" s="1608">
        <v>0</v>
      </c>
      <c r="I21" s="1606" t="s">
        <v>16</v>
      </c>
      <c r="J21" s="1581">
        <v>0</v>
      </c>
      <c r="K21" s="1581"/>
      <c r="M21" s="2022"/>
      <c r="N21" s="2005" t="s">
        <v>31</v>
      </c>
      <c r="O21" s="1617">
        <v>1</v>
      </c>
      <c r="P21" s="1594"/>
      <c r="Q21" s="1590"/>
      <c r="R21" s="1590" t="s">
        <v>83</v>
      </c>
      <c r="S21" s="1590"/>
      <c r="T21" s="1590"/>
      <c r="U21" s="1596"/>
      <c r="V21" s="1590"/>
      <c r="W21" s="1590"/>
      <c r="X21" s="1590"/>
      <c r="Y21" s="1590"/>
      <c r="Z21" s="1596"/>
      <c r="AA21" s="1590"/>
      <c r="AB21" s="1590"/>
      <c r="AC21" s="1590"/>
      <c r="AD21" s="1590"/>
      <c r="AE21" s="1602"/>
      <c r="AF21" s="1602"/>
    </row>
    <row r="22" spans="1:32" x14ac:dyDescent="0.25">
      <c r="A22" s="1572">
        <v>37</v>
      </c>
      <c r="B22" s="1574" t="s">
        <v>61</v>
      </c>
      <c r="C22" s="1573" t="s">
        <v>37</v>
      </c>
      <c r="D22" s="1574" t="s">
        <v>49</v>
      </c>
      <c r="E22" s="1575">
        <v>0.66666666666666663</v>
      </c>
      <c r="F22" s="1606" t="s">
        <v>17</v>
      </c>
      <c r="G22" s="1608">
        <v>1</v>
      </c>
      <c r="H22" s="1608">
        <v>2</v>
      </c>
      <c r="I22" s="1606" t="s">
        <v>15</v>
      </c>
      <c r="J22" s="1581">
        <v>0</v>
      </c>
      <c r="K22" s="1581"/>
      <c r="M22" s="1590"/>
      <c r="N22" s="54" t="s">
        <v>93</v>
      </c>
      <c r="O22" s="58">
        <v>1</v>
      </c>
      <c r="P22" s="1596"/>
      <c r="Q22" s="1590"/>
      <c r="R22" s="2021">
        <v>58</v>
      </c>
      <c r="S22" s="1591" t="s">
        <v>24</v>
      </c>
      <c r="T22" s="1592">
        <v>2</v>
      </c>
      <c r="U22" s="1598"/>
      <c r="V22" s="1590"/>
      <c r="W22" s="1590"/>
      <c r="X22" s="1590"/>
      <c r="Y22" s="1590"/>
      <c r="Z22" s="1596"/>
      <c r="AA22" s="1590"/>
      <c r="AB22" s="1590"/>
      <c r="AC22" s="1590"/>
      <c r="AD22" s="1590"/>
      <c r="AE22" s="1602"/>
      <c r="AF22" s="1602"/>
    </row>
    <row r="23" spans="1:32" x14ac:dyDescent="0.25">
      <c r="A23" s="1572">
        <v>38</v>
      </c>
      <c r="B23" s="1574" t="s">
        <v>61</v>
      </c>
      <c r="C23" s="1573" t="s">
        <v>37</v>
      </c>
      <c r="D23" s="1574" t="s">
        <v>49</v>
      </c>
      <c r="E23" s="1575">
        <v>0.66666666666666663</v>
      </c>
      <c r="F23" s="1606" t="s">
        <v>16</v>
      </c>
      <c r="G23" s="1608">
        <v>0</v>
      </c>
      <c r="H23" s="1608">
        <v>2</v>
      </c>
      <c r="I23" s="1606" t="s">
        <v>73</v>
      </c>
      <c r="J23" s="1581">
        <v>5</v>
      </c>
      <c r="K23" s="1581"/>
      <c r="M23" s="1590" t="s">
        <v>79</v>
      </c>
      <c r="N23" s="1590"/>
      <c r="O23" s="1590"/>
      <c r="P23" s="1596"/>
      <c r="Q23" s="1597"/>
      <c r="R23" s="2022"/>
      <c r="S23" s="2000" t="s">
        <v>90</v>
      </c>
      <c r="T23" s="1580">
        <v>1</v>
      </c>
      <c r="U23" s="1590"/>
      <c r="V23" s="1590"/>
      <c r="W23" s="1590"/>
      <c r="X23" s="1590"/>
      <c r="Y23" s="1590"/>
      <c r="Z23" s="1596"/>
      <c r="AA23" s="1590"/>
      <c r="AB23" s="1590"/>
      <c r="AC23" s="1590"/>
      <c r="AD23" s="1590"/>
      <c r="AE23" s="1602"/>
      <c r="AF23" s="1602"/>
    </row>
    <row r="24" spans="1:32" x14ac:dyDescent="0.25">
      <c r="A24" s="1572"/>
      <c r="B24" s="1574"/>
      <c r="C24" s="1573"/>
      <c r="D24" s="1574"/>
      <c r="E24" s="1575"/>
      <c r="F24" s="1605"/>
      <c r="G24" s="1605"/>
      <c r="H24" s="1605"/>
      <c r="I24" s="1605"/>
      <c r="J24" s="56">
        <f>SUM(J18:J23)</f>
        <v>10</v>
      </c>
      <c r="K24" s="56"/>
      <c r="M24" s="2021">
        <v>54</v>
      </c>
      <c r="N24" s="1620" t="s">
        <v>33</v>
      </c>
      <c r="O24" s="1619">
        <v>0</v>
      </c>
      <c r="P24" s="1598"/>
      <c r="Q24" s="1590"/>
      <c r="R24" s="1590"/>
      <c r="S24" s="54" t="s">
        <v>93</v>
      </c>
      <c r="T24" s="58">
        <v>3</v>
      </c>
      <c r="U24" s="1590"/>
      <c r="V24" s="1590"/>
      <c r="W24" s="1590"/>
      <c r="X24" s="1590"/>
      <c r="Y24" s="1590"/>
      <c r="Z24" s="1596"/>
      <c r="AA24" s="1590"/>
      <c r="AB24" s="1590" t="s">
        <v>89</v>
      </c>
      <c r="AC24" s="1590"/>
      <c r="AD24" s="1590"/>
      <c r="AE24" s="1602"/>
      <c r="AF24" s="1602"/>
    </row>
    <row r="25" spans="1:32" x14ac:dyDescent="0.25">
      <c r="A25" s="1572">
        <v>7</v>
      </c>
      <c r="B25" s="1574" t="s">
        <v>60</v>
      </c>
      <c r="C25" s="1573" t="s">
        <v>13</v>
      </c>
      <c r="D25" s="1574" t="s">
        <v>14</v>
      </c>
      <c r="E25" s="1575">
        <v>0.625</v>
      </c>
      <c r="F25" s="1606" t="s">
        <v>18</v>
      </c>
      <c r="G25" s="1608">
        <v>1</v>
      </c>
      <c r="H25" s="1608">
        <v>1</v>
      </c>
      <c r="I25" s="1606" t="s">
        <v>19</v>
      </c>
      <c r="J25" s="1581">
        <v>5</v>
      </c>
      <c r="K25" s="1581"/>
      <c r="M25" s="2022"/>
      <c r="N25" s="2005" t="s">
        <v>90</v>
      </c>
      <c r="O25" s="1619">
        <v>2</v>
      </c>
      <c r="P25" s="1590"/>
      <c r="Q25" s="1590"/>
      <c r="R25" s="1590"/>
      <c r="S25" s="1590"/>
      <c r="T25" s="1590"/>
      <c r="U25" s="1590"/>
      <c r="V25" s="1590"/>
      <c r="W25" s="1590"/>
      <c r="X25" s="1590"/>
      <c r="Y25" s="1590"/>
      <c r="Z25" s="1596"/>
      <c r="AA25" s="1590"/>
      <c r="AB25" s="2021">
        <v>64</v>
      </c>
      <c r="AC25" s="2005" t="s">
        <v>24</v>
      </c>
      <c r="AD25" s="1629">
        <v>1</v>
      </c>
      <c r="AE25" s="1602"/>
      <c r="AF25" s="1602"/>
    </row>
    <row r="26" spans="1:32" x14ac:dyDescent="0.25">
      <c r="A26" s="1572">
        <v>8</v>
      </c>
      <c r="B26" s="1574" t="s">
        <v>60</v>
      </c>
      <c r="C26" s="1573" t="s">
        <v>13</v>
      </c>
      <c r="D26" s="1574" t="s">
        <v>14</v>
      </c>
      <c r="E26" s="1586">
        <v>0.875</v>
      </c>
      <c r="F26" s="1606" t="s">
        <v>20</v>
      </c>
      <c r="G26" s="1608">
        <v>1</v>
      </c>
      <c r="H26" s="1608">
        <v>1</v>
      </c>
      <c r="I26" s="1606" t="s">
        <v>21</v>
      </c>
      <c r="J26" s="1581">
        <v>0</v>
      </c>
      <c r="K26" s="1581"/>
      <c r="M26" s="1589"/>
      <c r="N26" s="54" t="s">
        <v>93</v>
      </c>
      <c r="O26" s="58">
        <v>1</v>
      </c>
      <c r="P26" s="1590"/>
      <c r="Q26" s="1590"/>
      <c r="R26" s="1590"/>
      <c r="S26" s="1590"/>
      <c r="T26" s="1590"/>
      <c r="U26" s="1590"/>
      <c r="V26" s="1590"/>
      <c r="W26" s="1590"/>
      <c r="X26" s="1590"/>
      <c r="Y26" s="1590"/>
      <c r="Z26" s="1596"/>
      <c r="AA26" s="1597"/>
      <c r="AB26" s="2022"/>
      <c r="AC26" s="2005" t="s">
        <v>27</v>
      </c>
      <c r="AD26" s="1629">
        <v>3</v>
      </c>
      <c r="AE26" s="1602"/>
      <c r="AF26" s="1602"/>
    </row>
    <row r="27" spans="1:32" x14ac:dyDescent="0.25">
      <c r="A27" s="1572">
        <v>23</v>
      </c>
      <c r="B27" s="1581" t="s">
        <v>60</v>
      </c>
      <c r="C27" s="1573" t="s">
        <v>1</v>
      </c>
      <c r="D27" s="1574" t="s">
        <v>44</v>
      </c>
      <c r="E27" s="1575">
        <v>0.83333333333333337</v>
      </c>
      <c r="F27" s="1606" t="s">
        <v>18</v>
      </c>
      <c r="G27" s="1608">
        <v>3</v>
      </c>
      <c r="H27" s="1608">
        <v>0</v>
      </c>
      <c r="I27" s="1606" t="s">
        <v>20</v>
      </c>
      <c r="J27" s="1581">
        <v>0</v>
      </c>
      <c r="K27" s="1581"/>
      <c r="M27" s="1590" t="s">
        <v>76</v>
      </c>
      <c r="N27" s="1590"/>
      <c r="O27" s="1590"/>
      <c r="P27" s="1590"/>
      <c r="Q27" s="1590"/>
      <c r="R27" s="1590"/>
      <c r="S27" s="1590"/>
      <c r="T27" s="1590"/>
      <c r="U27" s="1590"/>
      <c r="V27" s="1590"/>
      <c r="W27" s="1590"/>
      <c r="X27" s="1590"/>
      <c r="Y27" s="1590"/>
      <c r="Z27" s="1596"/>
      <c r="AA27" s="1590"/>
      <c r="AB27" s="1590"/>
      <c r="AC27" s="54" t="s">
        <v>93</v>
      </c>
      <c r="AD27" s="58">
        <v>0</v>
      </c>
      <c r="AE27" s="1602"/>
      <c r="AF27" s="1602"/>
    </row>
    <row r="28" spans="1:32" x14ac:dyDescent="0.25">
      <c r="A28" s="1572">
        <v>24</v>
      </c>
      <c r="B28" s="1574" t="s">
        <v>60</v>
      </c>
      <c r="C28" s="1573" t="s">
        <v>5</v>
      </c>
      <c r="D28" s="1574" t="s">
        <v>45</v>
      </c>
      <c r="E28" s="1575">
        <v>0.70833333333333337</v>
      </c>
      <c r="F28" s="1606" t="s">
        <v>21</v>
      </c>
      <c r="G28" s="1608">
        <v>0</v>
      </c>
      <c r="H28" s="1608">
        <v>2</v>
      </c>
      <c r="I28" s="1606" t="s">
        <v>19</v>
      </c>
      <c r="J28" s="1581">
        <v>0</v>
      </c>
      <c r="K28" s="1581"/>
      <c r="M28" s="2021">
        <v>51</v>
      </c>
      <c r="N28" s="2005" t="s">
        <v>9</v>
      </c>
      <c r="O28" s="1621">
        <v>2</v>
      </c>
      <c r="P28" s="1590"/>
      <c r="Q28" s="1590"/>
      <c r="R28" s="1590"/>
      <c r="S28" s="1590"/>
      <c r="T28" s="1590"/>
      <c r="U28" s="1590"/>
      <c r="V28" s="1590"/>
      <c r="W28" s="1590"/>
      <c r="X28" s="1590"/>
      <c r="Y28" s="1590"/>
      <c r="Z28" s="1596"/>
      <c r="AA28" s="1590"/>
      <c r="AB28" s="1590"/>
      <c r="AC28" s="1590"/>
      <c r="AD28" s="1590"/>
      <c r="AE28" s="1602"/>
      <c r="AF28" s="1602"/>
    </row>
    <row r="29" spans="1:32" x14ac:dyDescent="0.25">
      <c r="A29" s="1572">
        <v>39</v>
      </c>
      <c r="B29" s="1574" t="s">
        <v>60</v>
      </c>
      <c r="C29" s="1573" t="s">
        <v>37</v>
      </c>
      <c r="D29" s="1574" t="s">
        <v>49</v>
      </c>
      <c r="E29" s="1575">
        <v>0.83333333333333337</v>
      </c>
      <c r="F29" s="1606" t="s">
        <v>21</v>
      </c>
      <c r="G29" s="1608">
        <v>1</v>
      </c>
      <c r="H29" s="1608">
        <v>2</v>
      </c>
      <c r="I29" s="1606" t="s">
        <v>18</v>
      </c>
      <c r="J29" s="1581">
        <v>5</v>
      </c>
      <c r="K29" s="1581"/>
      <c r="M29" s="2022"/>
      <c r="N29" s="2005" t="s">
        <v>8</v>
      </c>
      <c r="O29" s="1621">
        <v>2</v>
      </c>
      <c r="P29" s="1594"/>
      <c r="Q29" s="1590"/>
      <c r="R29" s="1590" t="s">
        <v>85</v>
      </c>
      <c r="S29" s="1590"/>
      <c r="T29" s="1590"/>
      <c r="U29" s="1590"/>
      <c r="V29" s="1590"/>
      <c r="W29" s="1590"/>
      <c r="X29" s="1590"/>
      <c r="Y29" s="1590"/>
      <c r="Z29" s="1596"/>
      <c r="AA29" s="1590"/>
      <c r="AB29" s="1590"/>
      <c r="AC29" s="1590"/>
      <c r="AD29" s="1590"/>
      <c r="AE29" s="1602"/>
      <c r="AF29" s="1602"/>
    </row>
    <row r="30" spans="1:32" x14ac:dyDescent="0.25">
      <c r="A30" s="1572">
        <v>40</v>
      </c>
      <c r="B30" s="1574" t="s">
        <v>60</v>
      </c>
      <c r="C30" s="1573" t="s">
        <v>37</v>
      </c>
      <c r="D30" s="1574" t="s">
        <v>49</v>
      </c>
      <c r="E30" s="1575">
        <v>0.83333333333333337</v>
      </c>
      <c r="F30" s="1606" t="s">
        <v>19</v>
      </c>
      <c r="G30" s="1608">
        <v>0</v>
      </c>
      <c r="H30" s="1608">
        <v>0</v>
      </c>
      <c r="I30" s="1606" t="s">
        <v>20</v>
      </c>
      <c r="J30" s="1581">
        <v>0</v>
      </c>
      <c r="K30" s="1581"/>
      <c r="M30" s="1590"/>
      <c r="N30" s="54" t="s">
        <v>93</v>
      </c>
      <c r="O30" s="58">
        <v>0</v>
      </c>
      <c r="P30" s="1596"/>
      <c r="Q30" s="1590"/>
      <c r="R30" s="2021">
        <v>59</v>
      </c>
      <c r="S30" s="2001" t="s">
        <v>9</v>
      </c>
      <c r="T30" s="1592">
        <v>1</v>
      </c>
      <c r="U30" s="1590"/>
      <c r="V30" s="1590"/>
      <c r="W30" s="1590"/>
      <c r="X30" s="1590"/>
      <c r="Y30" s="1590"/>
      <c r="Z30" s="1596"/>
      <c r="AA30" s="1590"/>
      <c r="AB30" s="1590"/>
      <c r="AC30" s="1590"/>
      <c r="AD30" s="1590"/>
      <c r="AE30" s="1602"/>
      <c r="AF30" s="1602"/>
    </row>
    <row r="31" spans="1:32" x14ac:dyDescent="0.25">
      <c r="A31" s="1572"/>
      <c r="B31" s="1574"/>
      <c r="C31" s="1573"/>
      <c r="D31" s="1574"/>
      <c r="E31" s="1575"/>
      <c r="F31" s="1605"/>
      <c r="G31" s="1605"/>
      <c r="H31" s="1605"/>
      <c r="I31" s="1605"/>
      <c r="J31" s="56">
        <f>SUM(J25:J30)</f>
        <v>10</v>
      </c>
      <c r="K31" s="56"/>
      <c r="M31" s="1590" t="s">
        <v>77</v>
      </c>
      <c r="N31" s="1590"/>
      <c r="O31" s="1590"/>
      <c r="P31" s="1596"/>
      <c r="Q31" s="1597"/>
      <c r="R31" s="2022"/>
      <c r="S31" s="2001" t="s">
        <v>18</v>
      </c>
      <c r="T31" s="1580">
        <v>1</v>
      </c>
      <c r="U31" s="1594"/>
      <c r="V31" s="1590"/>
      <c r="W31" s="1590"/>
      <c r="X31" s="1590"/>
      <c r="Y31" s="1590"/>
      <c r="Z31" s="1596"/>
      <c r="AA31" s="1590"/>
      <c r="AB31" s="1590"/>
      <c r="AC31" s="1590"/>
      <c r="AD31" s="1590"/>
      <c r="AE31" s="1602"/>
      <c r="AF31" s="1602"/>
    </row>
    <row r="32" spans="1:32" x14ac:dyDescent="0.25">
      <c r="A32" s="1572">
        <v>9</v>
      </c>
      <c r="B32" s="1574" t="s">
        <v>59</v>
      </c>
      <c r="C32" s="1573" t="s">
        <v>22</v>
      </c>
      <c r="D32" s="1574" t="s">
        <v>23</v>
      </c>
      <c r="E32" s="1575">
        <v>0.83333333333333337</v>
      </c>
      <c r="F32" s="1606" t="s">
        <v>24</v>
      </c>
      <c r="G32" s="1608">
        <v>2</v>
      </c>
      <c r="H32" s="1608">
        <v>0</v>
      </c>
      <c r="I32" s="1606" t="s">
        <v>25</v>
      </c>
      <c r="J32" s="50">
        <v>0</v>
      </c>
      <c r="K32" s="50"/>
      <c r="M32" s="2021">
        <v>52</v>
      </c>
      <c r="N32" s="2005" t="s">
        <v>18</v>
      </c>
      <c r="O32" s="1622">
        <v>3</v>
      </c>
      <c r="P32" s="1598"/>
      <c r="Q32" s="1590"/>
      <c r="R32" s="1590"/>
      <c r="S32" s="54" t="s">
        <v>93</v>
      </c>
      <c r="T32" s="58">
        <v>0</v>
      </c>
      <c r="U32" s="1596"/>
      <c r="V32" s="1590"/>
      <c r="W32" s="1590"/>
      <c r="X32" s="1590"/>
      <c r="Y32" s="1590"/>
      <c r="Z32" s="1596"/>
      <c r="AA32" s="1590"/>
      <c r="AB32" s="1590"/>
      <c r="AC32" s="1590"/>
      <c r="AD32" s="1590"/>
      <c r="AE32" s="1602"/>
      <c r="AF32" s="1602"/>
    </row>
    <row r="33" spans="1:32" x14ac:dyDescent="0.25">
      <c r="A33" s="1572">
        <v>10</v>
      </c>
      <c r="B33" s="1574" t="s">
        <v>59</v>
      </c>
      <c r="C33" s="1573" t="s">
        <v>22</v>
      </c>
      <c r="D33" s="1574" t="s">
        <v>23</v>
      </c>
      <c r="E33" s="1575">
        <v>0.58333333333333337</v>
      </c>
      <c r="F33" s="1606" t="s">
        <v>72</v>
      </c>
      <c r="G33" s="1608">
        <v>2</v>
      </c>
      <c r="H33" s="1608">
        <v>0</v>
      </c>
      <c r="I33" s="1606" t="s">
        <v>26</v>
      </c>
      <c r="J33" s="50">
        <v>0</v>
      </c>
      <c r="K33" s="50"/>
      <c r="M33" s="2022"/>
      <c r="N33" s="2005" t="s">
        <v>73</v>
      </c>
      <c r="O33" s="1622">
        <v>1</v>
      </c>
      <c r="P33" s="1590"/>
      <c r="Q33" s="1590"/>
      <c r="R33" s="1590"/>
      <c r="S33" s="1590"/>
      <c r="T33" s="1590"/>
      <c r="U33" s="1596"/>
      <c r="V33" s="1590"/>
      <c r="W33" s="1590" t="s">
        <v>87</v>
      </c>
      <c r="X33" s="1590"/>
      <c r="Y33" s="1590"/>
      <c r="Z33" s="1596"/>
      <c r="AA33" s="1599"/>
      <c r="AB33" s="2027" t="s">
        <v>70</v>
      </c>
      <c r="AC33" s="2028"/>
      <c r="AD33" s="2028"/>
      <c r="AE33" s="1602"/>
      <c r="AF33" s="1602"/>
    </row>
    <row r="34" spans="1:32" x14ac:dyDescent="0.25">
      <c r="A34" s="1572">
        <v>25</v>
      </c>
      <c r="B34" s="1574" t="s">
        <v>59</v>
      </c>
      <c r="C34" s="1573" t="s">
        <v>5</v>
      </c>
      <c r="D34" s="1574" t="s">
        <v>45</v>
      </c>
      <c r="E34" s="1575">
        <v>0.58333333333333337</v>
      </c>
      <c r="F34" s="1606" t="s">
        <v>24</v>
      </c>
      <c r="G34" s="1608">
        <v>3</v>
      </c>
      <c r="H34" s="1608">
        <v>1</v>
      </c>
      <c r="I34" s="1606" t="s">
        <v>72</v>
      </c>
      <c r="J34" s="50">
        <v>3</v>
      </c>
      <c r="K34" s="50"/>
      <c r="M34" s="1590"/>
      <c r="N34" s="54" t="s">
        <v>93</v>
      </c>
      <c r="O34" s="58">
        <v>0</v>
      </c>
      <c r="P34" s="1590"/>
      <c r="Q34" s="1590"/>
      <c r="R34" s="1590"/>
      <c r="S34" s="1590"/>
      <c r="T34" s="1590"/>
      <c r="U34" s="1596"/>
      <c r="V34" s="1590"/>
      <c r="W34" s="2021">
        <v>62</v>
      </c>
      <c r="X34" s="2005" t="s">
        <v>18</v>
      </c>
      <c r="Y34" s="1628">
        <v>0</v>
      </c>
      <c r="Z34" s="1598"/>
      <c r="AA34" s="1599"/>
      <c r="AB34" s="2029"/>
      <c r="AC34" s="2030"/>
      <c r="AD34" s="2030"/>
      <c r="AE34" s="1602"/>
      <c r="AF34" s="1602"/>
    </row>
    <row r="35" spans="1:32" x14ac:dyDescent="0.25">
      <c r="A35" s="1572">
        <v>26</v>
      </c>
      <c r="B35" s="1574" t="s">
        <v>59</v>
      </c>
      <c r="C35" s="1573" t="s">
        <v>5</v>
      </c>
      <c r="D35" s="1574" t="s">
        <v>45</v>
      </c>
      <c r="E35" s="1575">
        <v>0.83333333333333337</v>
      </c>
      <c r="F35" s="1606" t="s">
        <v>26</v>
      </c>
      <c r="G35" s="1608">
        <v>1</v>
      </c>
      <c r="H35" s="1608">
        <v>1</v>
      </c>
      <c r="I35" s="1606" t="s">
        <v>25</v>
      </c>
      <c r="J35" s="50">
        <v>0</v>
      </c>
      <c r="K35" s="50"/>
      <c r="M35" s="1590" t="s">
        <v>80</v>
      </c>
      <c r="N35" s="1590"/>
      <c r="O35" s="1590"/>
      <c r="P35" s="1590"/>
      <c r="Q35" s="1590"/>
      <c r="R35" s="1590"/>
      <c r="S35" s="1590"/>
      <c r="T35" s="1590"/>
      <c r="U35" s="1596"/>
      <c r="V35" s="1597"/>
      <c r="W35" s="2022"/>
      <c r="X35" s="2005" t="s">
        <v>27</v>
      </c>
      <c r="Y35" s="1628">
        <v>3</v>
      </c>
      <c r="Z35" s="1599"/>
      <c r="AA35" s="1599"/>
      <c r="AB35" s="1590"/>
      <c r="AC35" s="1590"/>
      <c r="AD35" s="1590"/>
      <c r="AE35" s="1602"/>
      <c r="AF35" s="1602"/>
    </row>
    <row r="36" spans="1:32" x14ac:dyDescent="0.25">
      <c r="A36" s="1572">
        <v>41</v>
      </c>
      <c r="B36" s="1574" t="s">
        <v>59</v>
      </c>
      <c r="C36" s="1573" t="s">
        <v>42</v>
      </c>
      <c r="D36" s="1574" t="s">
        <v>50</v>
      </c>
      <c r="E36" s="1575">
        <v>0.83333333333333337</v>
      </c>
      <c r="F36" s="1606" t="s">
        <v>26</v>
      </c>
      <c r="G36" s="1608">
        <v>0</v>
      </c>
      <c r="H36" s="1608">
        <v>1</v>
      </c>
      <c r="I36" s="1606" t="s">
        <v>24</v>
      </c>
      <c r="J36" s="50">
        <v>3</v>
      </c>
      <c r="K36" s="50"/>
      <c r="M36" s="2021">
        <v>55</v>
      </c>
      <c r="N36" s="2005" t="s">
        <v>27</v>
      </c>
      <c r="O36" s="1623">
        <v>3</v>
      </c>
      <c r="P36" s="1590"/>
      <c r="Q36" s="1590"/>
      <c r="R36" s="1590"/>
      <c r="S36" s="1590"/>
      <c r="T36" s="1590"/>
      <c r="U36" s="1596"/>
      <c r="V36" s="1590"/>
      <c r="W36" s="1590"/>
      <c r="X36" s="54" t="s">
        <v>93</v>
      </c>
      <c r="Y36" s="58">
        <v>0</v>
      </c>
      <c r="Z36" s="1590"/>
      <c r="AA36" s="1590"/>
      <c r="AB36" s="1590" t="s">
        <v>88</v>
      </c>
      <c r="AC36" s="1590"/>
      <c r="AD36" s="1590"/>
      <c r="AE36" s="1602"/>
      <c r="AF36" s="1602"/>
    </row>
    <row r="37" spans="1:32" x14ac:dyDescent="0.25">
      <c r="A37" s="1572">
        <v>42</v>
      </c>
      <c r="B37" s="1574" t="s">
        <v>59</v>
      </c>
      <c r="C37" s="1573" t="s">
        <v>42</v>
      </c>
      <c r="D37" s="1574" t="s">
        <v>50</v>
      </c>
      <c r="E37" s="1575">
        <v>0.83333333333333337</v>
      </c>
      <c r="F37" s="1606" t="s">
        <v>25</v>
      </c>
      <c r="G37" s="1608">
        <v>1</v>
      </c>
      <c r="H37" s="1608">
        <v>1</v>
      </c>
      <c r="I37" s="1606" t="s">
        <v>72</v>
      </c>
      <c r="J37" s="50">
        <v>3</v>
      </c>
      <c r="K37" s="50"/>
      <c r="M37" s="2022"/>
      <c r="N37" s="2005" t="s">
        <v>72</v>
      </c>
      <c r="O37" s="1623">
        <v>1</v>
      </c>
      <c r="P37" s="1594"/>
      <c r="Q37" s="1590"/>
      <c r="R37" s="1590" t="s">
        <v>84</v>
      </c>
      <c r="S37" s="1590"/>
      <c r="T37" s="1590"/>
      <c r="U37" s="1596"/>
      <c r="V37" s="1590"/>
      <c r="W37" s="1590"/>
      <c r="X37" s="1590"/>
      <c r="Y37" s="1590"/>
      <c r="Z37" s="1590"/>
      <c r="AA37" s="1590"/>
      <c r="AB37" s="2021">
        <v>63</v>
      </c>
      <c r="AC37" s="2005" t="s">
        <v>10</v>
      </c>
      <c r="AD37" s="1630">
        <v>1</v>
      </c>
      <c r="AE37" s="1602"/>
      <c r="AF37" s="1602"/>
    </row>
    <row r="38" spans="1:32" x14ac:dyDescent="0.25">
      <c r="A38" s="1572"/>
      <c r="B38" s="1574"/>
      <c r="C38" s="1573"/>
      <c r="D38" s="1574"/>
      <c r="E38" s="1575"/>
      <c r="F38" s="1605"/>
      <c r="G38" s="1605"/>
      <c r="H38" s="1605"/>
      <c r="I38" s="1605"/>
      <c r="J38" s="56">
        <f>SUM(J32:J37)</f>
        <v>9</v>
      </c>
      <c r="K38" s="56"/>
      <c r="M38" s="1590"/>
      <c r="N38" s="54" t="s">
        <v>93</v>
      </c>
      <c r="O38" s="58">
        <v>0</v>
      </c>
      <c r="P38" s="1596"/>
      <c r="Q38" s="1590"/>
      <c r="R38" s="2021">
        <v>60</v>
      </c>
      <c r="S38" s="2005" t="s">
        <v>27</v>
      </c>
      <c r="T38" s="1626">
        <v>2</v>
      </c>
      <c r="U38" s="1598"/>
      <c r="V38" s="1590"/>
      <c r="W38" s="1590"/>
      <c r="X38" s="1590"/>
      <c r="Y38" s="1590"/>
      <c r="Z38" s="1590"/>
      <c r="AA38" s="1590"/>
      <c r="AB38" s="2022"/>
      <c r="AC38" s="2005" t="s">
        <v>18</v>
      </c>
      <c r="AD38" s="1630">
        <v>1</v>
      </c>
      <c r="AE38" s="1602" t="s">
        <v>120</v>
      </c>
      <c r="AF38" s="1602"/>
    </row>
    <row r="39" spans="1:32" x14ac:dyDescent="0.25">
      <c r="A39" s="1572">
        <v>11</v>
      </c>
      <c r="B39" s="1574" t="s">
        <v>62</v>
      </c>
      <c r="C39" s="1573" t="s">
        <v>22</v>
      </c>
      <c r="D39" s="1574" t="s">
        <v>23</v>
      </c>
      <c r="E39" s="1575">
        <v>0.70833333333333337</v>
      </c>
      <c r="F39" s="1606" t="s">
        <v>27</v>
      </c>
      <c r="G39" s="1608">
        <v>2</v>
      </c>
      <c r="H39" s="1608">
        <v>0</v>
      </c>
      <c r="I39" s="1606" t="s">
        <v>28</v>
      </c>
      <c r="J39" s="50">
        <v>0</v>
      </c>
      <c r="K39" s="50"/>
      <c r="M39" s="1590" t="s">
        <v>81</v>
      </c>
      <c r="N39" s="1590"/>
      <c r="O39" s="1590"/>
      <c r="P39" s="1596"/>
      <c r="Q39" s="1597"/>
      <c r="R39" s="2022"/>
      <c r="S39" s="2005" t="s">
        <v>40</v>
      </c>
      <c r="T39" s="1626">
        <v>0</v>
      </c>
      <c r="U39" s="1590"/>
      <c r="V39" s="1590"/>
      <c r="W39" s="1590"/>
      <c r="X39" s="1590"/>
      <c r="Y39" s="1590"/>
      <c r="Z39" s="1590"/>
      <c r="AA39" s="1590"/>
      <c r="AB39" s="1590"/>
      <c r="AC39" s="54" t="s">
        <v>93</v>
      </c>
      <c r="AD39" s="58">
        <v>0</v>
      </c>
      <c r="AE39" s="1602"/>
      <c r="AF39" s="1602"/>
    </row>
    <row r="40" spans="1:32" x14ac:dyDescent="0.25">
      <c r="A40" s="1572">
        <v>12</v>
      </c>
      <c r="B40" s="1574" t="s">
        <v>62</v>
      </c>
      <c r="C40" s="1573" t="s">
        <v>29</v>
      </c>
      <c r="D40" s="1574" t="s">
        <v>30</v>
      </c>
      <c r="E40" s="1575">
        <v>0.58333333333333337</v>
      </c>
      <c r="F40" s="1606" t="s">
        <v>31</v>
      </c>
      <c r="G40" s="1608">
        <v>2</v>
      </c>
      <c r="H40" s="1608">
        <v>1</v>
      </c>
      <c r="I40" s="1606" t="s">
        <v>32</v>
      </c>
      <c r="J40" s="50">
        <v>3</v>
      </c>
      <c r="K40" s="50"/>
      <c r="M40" s="2021">
        <v>56</v>
      </c>
      <c r="N40" s="1625" t="s">
        <v>40</v>
      </c>
      <c r="O40" s="1624">
        <v>3</v>
      </c>
      <c r="P40" s="1598"/>
      <c r="Q40" s="1590"/>
      <c r="R40" s="1590"/>
      <c r="S40" s="54" t="s">
        <v>93</v>
      </c>
      <c r="T40" s="58">
        <v>0</v>
      </c>
      <c r="U40" s="1590"/>
      <c r="V40" s="1590"/>
      <c r="W40" s="1590"/>
      <c r="X40" s="1590"/>
      <c r="Y40" s="1590"/>
      <c r="Z40" s="1590"/>
      <c r="AA40" s="1590"/>
      <c r="AB40" s="1590"/>
      <c r="AC40" s="1590"/>
      <c r="AD40" s="1590"/>
      <c r="AE40" s="1590"/>
      <c r="AF40" s="1602"/>
    </row>
    <row r="41" spans="1:32" x14ac:dyDescent="0.25">
      <c r="A41" s="1572">
        <v>27</v>
      </c>
      <c r="B41" s="1574" t="s">
        <v>62</v>
      </c>
      <c r="C41" s="1573" t="s">
        <v>13</v>
      </c>
      <c r="D41" s="1574" t="s">
        <v>46</v>
      </c>
      <c r="E41" s="1575">
        <v>0.83333333333333337</v>
      </c>
      <c r="F41" s="1606" t="s">
        <v>27</v>
      </c>
      <c r="G41" s="1608">
        <v>1</v>
      </c>
      <c r="H41" s="1608">
        <v>1</v>
      </c>
      <c r="I41" s="1606" t="s">
        <v>31</v>
      </c>
      <c r="J41" s="50">
        <v>0</v>
      </c>
      <c r="K41" s="50"/>
      <c r="M41" s="2022"/>
      <c r="N41" s="1625" t="s">
        <v>36</v>
      </c>
      <c r="O41" s="1624">
        <v>0</v>
      </c>
      <c r="P41" s="1590"/>
      <c r="Q41" s="1590"/>
      <c r="R41" s="1590"/>
      <c r="S41" s="1590"/>
      <c r="T41" s="1590"/>
      <c r="U41" s="1590"/>
      <c r="V41" s="1590"/>
      <c r="W41" s="1590"/>
      <c r="X41" s="1590"/>
      <c r="Y41" s="1590"/>
      <c r="Z41" s="1590"/>
      <c r="AA41" s="1602"/>
      <c r="AB41" s="1602"/>
      <c r="AC41" s="1602"/>
      <c r="AD41" s="1602"/>
      <c r="AE41" s="1602"/>
      <c r="AF41" s="1602"/>
    </row>
    <row r="42" spans="1:32" x14ac:dyDescent="0.25">
      <c r="A42" s="1572">
        <v>28</v>
      </c>
      <c r="B42" s="1574" t="s">
        <v>62</v>
      </c>
      <c r="C42" s="1573" t="s">
        <v>13</v>
      </c>
      <c r="D42" s="1574" t="s">
        <v>46</v>
      </c>
      <c r="E42" s="1575">
        <v>0.70833333333333337</v>
      </c>
      <c r="F42" s="1606" t="s">
        <v>32</v>
      </c>
      <c r="G42" s="1608">
        <v>1</v>
      </c>
      <c r="H42" s="1608">
        <v>3</v>
      </c>
      <c r="I42" s="1606" t="s">
        <v>28</v>
      </c>
      <c r="J42" s="50">
        <v>3</v>
      </c>
      <c r="K42" s="50"/>
      <c r="M42" s="1590"/>
      <c r="N42" s="54" t="s">
        <v>93</v>
      </c>
      <c r="O42" s="58">
        <v>2</v>
      </c>
      <c r="P42" s="1590"/>
      <c r="Q42" s="1590"/>
      <c r="R42" s="1590"/>
      <c r="S42" s="1590"/>
      <c r="T42" s="1590"/>
      <c r="U42" s="1590"/>
      <c r="V42" s="1590"/>
      <c r="W42" s="1590"/>
      <c r="X42" s="1590"/>
      <c r="Y42" s="1590"/>
      <c r="Z42" s="1590"/>
      <c r="AA42" s="1602"/>
      <c r="AB42" s="2026" t="s">
        <v>27</v>
      </c>
      <c r="AC42" s="2026"/>
      <c r="AD42" s="2026"/>
      <c r="AE42" s="2026"/>
      <c r="AF42" s="2026"/>
    </row>
    <row r="43" spans="1:32" ht="15" customHeight="1" thickBot="1" x14ac:dyDescent="0.3">
      <c r="A43" s="1572">
        <v>43</v>
      </c>
      <c r="B43" s="1574" t="s">
        <v>62</v>
      </c>
      <c r="C43" s="1573" t="s">
        <v>42</v>
      </c>
      <c r="D43" s="1574" t="s">
        <v>50</v>
      </c>
      <c r="E43" s="1575">
        <v>0.66666666666666663</v>
      </c>
      <c r="F43" s="1610" t="s">
        <v>32</v>
      </c>
      <c r="G43" s="1608">
        <v>0</v>
      </c>
      <c r="H43" s="1608">
        <v>3</v>
      </c>
      <c r="I43" s="1610" t="s">
        <v>27</v>
      </c>
      <c r="J43" s="51">
        <v>0</v>
      </c>
      <c r="K43" s="51"/>
      <c r="M43" s="1590"/>
      <c r="N43" s="1590"/>
      <c r="O43" s="1590"/>
      <c r="P43" s="1590"/>
      <c r="Q43" s="1590"/>
      <c r="R43" s="1590"/>
      <c r="S43" s="1590"/>
      <c r="T43" s="1590"/>
      <c r="U43" s="1590"/>
      <c r="V43" s="1590"/>
      <c r="W43" s="1590"/>
      <c r="X43" s="1602"/>
      <c r="Y43" s="1602"/>
      <c r="Z43" s="1602"/>
      <c r="AA43" s="1602"/>
      <c r="AB43" s="2038"/>
      <c r="AC43" s="2038"/>
      <c r="AD43" s="2038"/>
      <c r="AE43" s="2038"/>
      <c r="AF43" s="2038"/>
    </row>
    <row r="44" spans="1:32" ht="15" customHeight="1" x14ac:dyDescent="0.25">
      <c r="A44" s="1572">
        <v>44</v>
      </c>
      <c r="B44" s="1574" t="s">
        <v>62</v>
      </c>
      <c r="C44" s="1573" t="s">
        <v>42</v>
      </c>
      <c r="D44" s="1574" t="s">
        <v>50</v>
      </c>
      <c r="E44" s="1575">
        <v>0.66666666666666663</v>
      </c>
      <c r="F44" s="1606" t="s">
        <v>28</v>
      </c>
      <c r="G44" s="1608">
        <v>2</v>
      </c>
      <c r="H44" s="1608">
        <v>2</v>
      </c>
      <c r="I44" s="1606" t="s">
        <v>31</v>
      </c>
      <c r="J44" s="50">
        <v>0</v>
      </c>
      <c r="K44" s="50"/>
      <c r="M44" s="1603"/>
      <c r="N44" s="1603"/>
      <c r="O44" s="1603"/>
      <c r="P44" s="1603"/>
      <c r="Q44" s="1603"/>
      <c r="R44" s="1603"/>
      <c r="S44" s="1603"/>
      <c r="T44" s="1603"/>
      <c r="U44" s="1603"/>
      <c r="V44" s="1603"/>
      <c r="W44" s="1603"/>
      <c r="X44" s="1604"/>
      <c r="Y44" s="1604"/>
      <c r="Z44" s="1604"/>
      <c r="AA44" s="1604"/>
      <c r="AB44" s="2025" t="s">
        <v>71</v>
      </c>
      <c r="AC44" s="2025"/>
      <c r="AD44" s="2025"/>
      <c r="AE44" s="2025"/>
      <c r="AF44" s="2025"/>
    </row>
    <row r="45" spans="1:32" ht="16.5" thickBot="1" x14ac:dyDescent="0.3">
      <c r="A45" s="1572"/>
      <c r="B45" s="1574"/>
      <c r="C45" s="1573"/>
      <c r="D45" s="1574"/>
      <c r="E45" s="1575"/>
      <c r="F45" s="1605"/>
      <c r="G45" s="1605"/>
      <c r="H45" s="1605"/>
      <c r="I45" s="1605"/>
      <c r="J45" s="56">
        <f>SUM(J39:J44)</f>
        <v>6</v>
      </c>
      <c r="K45" s="56"/>
      <c r="M45" s="1604"/>
      <c r="N45" s="2040" t="s">
        <v>98</v>
      </c>
      <c r="O45" s="2040"/>
      <c r="P45" s="2040"/>
      <c r="Q45" s="2040"/>
      <c r="R45" s="1604"/>
      <c r="S45" s="1604"/>
      <c r="T45" s="1604"/>
      <c r="U45" s="1604"/>
      <c r="V45" s="1604"/>
      <c r="W45" s="1604"/>
      <c r="X45" s="1604"/>
      <c r="Y45" s="1604"/>
      <c r="Z45" s="1604"/>
      <c r="AA45" s="1604"/>
      <c r="AB45" s="2039"/>
      <c r="AC45" s="2039"/>
      <c r="AD45" s="2039"/>
      <c r="AE45" s="2039"/>
      <c r="AF45" s="2039"/>
    </row>
    <row r="46" spans="1:32" ht="15.75" thickBot="1" x14ac:dyDescent="0.3">
      <c r="A46" s="1572">
        <v>13</v>
      </c>
      <c r="B46" s="1574" t="s">
        <v>58</v>
      </c>
      <c r="C46" s="1573" t="s">
        <v>29</v>
      </c>
      <c r="D46" s="1574" t="s">
        <v>30</v>
      </c>
      <c r="E46" s="1575">
        <v>0.70833333333333337</v>
      </c>
      <c r="F46" s="1606" t="s">
        <v>33</v>
      </c>
      <c r="G46" s="1608">
        <v>1</v>
      </c>
      <c r="H46" s="1608">
        <v>1</v>
      </c>
      <c r="I46" s="1606" t="s">
        <v>34</v>
      </c>
      <c r="J46" s="50">
        <v>0</v>
      </c>
      <c r="K46" s="50"/>
      <c r="M46" s="1601"/>
      <c r="N46" s="2033">
        <f>SUM(L60)</f>
        <v>64</v>
      </c>
      <c r="O46" s="2034"/>
      <c r="P46" s="2034"/>
      <c r="Q46" s="2035"/>
      <c r="V46" s="1601"/>
      <c r="W46" s="1601"/>
      <c r="X46" s="1601"/>
      <c r="Y46" s="1601"/>
      <c r="Z46" s="1601"/>
      <c r="AA46" s="1601"/>
    </row>
    <row r="47" spans="1:32" x14ac:dyDescent="0.25">
      <c r="A47" s="1572">
        <v>14</v>
      </c>
      <c r="B47" s="1574" t="s">
        <v>58</v>
      </c>
      <c r="C47" s="1573" t="s">
        <v>29</v>
      </c>
      <c r="D47" s="1574" t="s">
        <v>30</v>
      </c>
      <c r="E47" s="1575">
        <v>0.83333333333333337</v>
      </c>
      <c r="F47" s="1606" t="s">
        <v>35</v>
      </c>
      <c r="G47" s="1608">
        <v>1</v>
      </c>
      <c r="H47" s="1608">
        <v>1</v>
      </c>
      <c r="I47" s="1606" t="s">
        <v>36</v>
      </c>
      <c r="J47" s="50">
        <v>0</v>
      </c>
      <c r="K47" s="50"/>
    </row>
    <row r="48" spans="1:32" ht="16.5" thickBot="1" x14ac:dyDescent="0.3">
      <c r="A48" s="1572">
        <v>29</v>
      </c>
      <c r="B48" s="1574" t="s">
        <v>58</v>
      </c>
      <c r="C48" s="1573" t="s">
        <v>13</v>
      </c>
      <c r="D48" s="1574" t="s">
        <v>46</v>
      </c>
      <c r="E48" s="1575">
        <v>0.58333333333333337</v>
      </c>
      <c r="F48" s="1606" t="s">
        <v>33</v>
      </c>
      <c r="G48" s="1608">
        <v>2</v>
      </c>
      <c r="H48" s="1608">
        <v>1</v>
      </c>
      <c r="I48" s="1606" t="s">
        <v>35</v>
      </c>
      <c r="J48" s="50">
        <v>3</v>
      </c>
      <c r="K48" s="50"/>
      <c r="M48" s="1589"/>
      <c r="N48" s="2040" t="s">
        <v>97</v>
      </c>
      <c r="O48" s="2040"/>
      <c r="P48" s="2040"/>
      <c r="Q48" s="2040"/>
      <c r="S48" s="2041" t="s">
        <v>96</v>
      </c>
      <c r="T48" s="2041"/>
    </row>
    <row r="49" spans="1:20" ht="15.75" thickBot="1" x14ac:dyDescent="0.3">
      <c r="A49" s="1572">
        <v>30</v>
      </c>
      <c r="B49" s="1574" t="s">
        <v>58</v>
      </c>
      <c r="C49" s="1573" t="s">
        <v>22</v>
      </c>
      <c r="D49" s="1574" t="s">
        <v>47</v>
      </c>
      <c r="E49" s="1575">
        <v>0.58333333333333337</v>
      </c>
      <c r="F49" s="1606" t="s">
        <v>36</v>
      </c>
      <c r="G49" s="1608">
        <v>1</v>
      </c>
      <c r="H49" s="1608">
        <v>0</v>
      </c>
      <c r="I49" s="1606" t="s">
        <v>34</v>
      </c>
      <c r="J49" s="50">
        <v>3</v>
      </c>
      <c r="K49" s="50"/>
      <c r="N49" s="2033">
        <f>SUM(O14,O18,O22,O26,O30,O34,O38,O42,T40,T32,T24,T16,Y20,Y36,AD27,AD39)</f>
        <v>11</v>
      </c>
      <c r="O49" s="2034"/>
      <c r="P49" s="2034"/>
      <c r="Q49" s="2035"/>
      <c r="S49" s="2033">
        <f>SUM(N49,N46)</f>
        <v>75</v>
      </c>
      <c r="T49" s="2035"/>
    </row>
    <row r="50" spans="1:20" x14ac:dyDescent="0.25">
      <c r="A50" s="1572">
        <v>45</v>
      </c>
      <c r="B50" s="1574" t="s">
        <v>58</v>
      </c>
      <c r="C50" s="1573" t="s">
        <v>1</v>
      </c>
      <c r="D50" s="1574" t="s">
        <v>51</v>
      </c>
      <c r="E50" s="1575">
        <v>0.83333333333333337</v>
      </c>
      <c r="F50" s="1606" t="s">
        <v>36</v>
      </c>
      <c r="G50" s="1608">
        <v>0</v>
      </c>
      <c r="H50" s="1608">
        <v>2</v>
      </c>
      <c r="I50" s="1606" t="s">
        <v>33</v>
      </c>
      <c r="J50" s="50">
        <v>3</v>
      </c>
      <c r="K50" s="50"/>
      <c r="L50" s="1601"/>
      <c r="M50" s="50"/>
    </row>
    <row r="51" spans="1:20" x14ac:dyDescent="0.25">
      <c r="A51" s="1572">
        <v>46</v>
      </c>
      <c r="B51" s="1574" t="s">
        <v>58</v>
      </c>
      <c r="C51" s="1573" t="s">
        <v>1</v>
      </c>
      <c r="D51" s="1574" t="s">
        <v>51</v>
      </c>
      <c r="E51" s="1575">
        <v>0.83333333333333337</v>
      </c>
      <c r="F51" s="1606" t="s">
        <v>34</v>
      </c>
      <c r="G51" s="1608">
        <v>1</v>
      </c>
      <c r="H51" s="1608">
        <v>1</v>
      </c>
      <c r="I51" s="1606" t="s">
        <v>35</v>
      </c>
      <c r="J51" s="2004">
        <v>0</v>
      </c>
      <c r="K51" s="50"/>
      <c r="L51" s="1601"/>
      <c r="M51" s="50"/>
      <c r="N51" s="1601"/>
    </row>
    <row r="52" spans="1:20" x14ac:dyDescent="0.25">
      <c r="A52" s="1572"/>
      <c r="B52" s="1574"/>
      <c r="C52" s="1573"/>
      <c r="D52" s="1574"/>
      <c r="E52" s="1575"/>
      <c r="F52" s="1605"/>
      <c r="G52" s="1605"/>
      <c r="H52" s="1605"/>
      <c r="I52" s="1605"/>
      <c r="J52" s="56">
        <f>SUM(J46:J51)</f>
        <v>9</v>
      </c>
      <c r="K52" s="56"/>
      <c r="L52" s="1601"/>
      <c r="M52" s="50"/>
      <c r="N52" s="1601"/>
    </row>
    <row r="53" spans="1:20" x14ac:dyDescent="0.25">
      <c r="A53" s="1572">
        <v>15</v>
      </c>
      <c r="B53" s="1574" t="s">
        <v>63</v>
      </c>
      <c r="C53" s="1573" t="s">
        <v>37</v>
      </c>
      <c r="D53" s="1574" t="s">
        <v>38</v>
      </c>
      <c r="E53" s="1575">
        <v>0.70833333333333337</v>
      </c>
      <c r="F53" s="1606" t="s">
        <v>90</v>
      </c>
      <c r="G53" s="1608">
        <v>2</v>
      </c>
      <c r="H53" s="1608">
        <v>1</v>
      </c>
      <c r="I53" s="1606" t="s">
        <v>39</v>
      </c>
      <c r="J53" s="50">
        <v>0</v>
      </c>
      <c r="K53" s="50"/>
      <c r="L53" s="1601"/>
      <c r="M53" s="50"/>
      <c r="N53" s="1601"/>
    </row>
    <row r="54" spans="1:20" x14ac:dyDescent="0.25">
      <c r="A54" s="1572">
        <v>16</v>
      </c>
      <c r="B54" s="1574" t="s">
        <v>63</v>
      </c>
      <c r="C54" s="1573" t="s">
        <v>37</v>
      </c>
      <c r="D54" s="1574" t="s">
        <v>38</v>
      </c>
      <c r="E54" s="1575">
        <v>0.58333333333333337</v>
      </c>
      <c r="F54" s="1606" t="s">
        <v>40</v>
      </c>
      <c r="G54" s="1608">
        <v>3</v>
      </c>
      <c r="H54" s="1608">
        <v>0</v>
      </c>
      <c r="I54" s="1606" t="s">
        <v>41</v>
      </c>
      <c r="J54" s="50">
        <v>0</v>
      </c>
      <c r="K54" s="50"/>
      <c r="L54" s="1601"/>
      <c r="M54" s="1601"/>
      <c r="N54" s="1601"/>
    </row>
    <row r="55" spans="1:20" x14ac:dyDescent="0.25">
      <c r="A55" s="1572">
        <v>31</v>
      </c>
      <c r="B55" s="1574" t="s">
        <v>63</v>
      </c>
      <c r="C55" s="1573" t="s">
        <v>22</v>
      </c>
      <c r="D55" s="1574" t="s">
        <v>47</v>
      </c>
      <c r="E55" s="1575">
        <v>0.83333333333333337</v>
      </c>
      <c r="F55" s="1606" t="s">
        <v>90</v>
      </c>
      <c r="G55" s="1608">
        <v>2</v>
      </c>
      <c r="H55" s="1608">
        <v>2</v>
      </c>
      <c r="I55" s="1606" t="s">
        <v>40</v>
      </c>
      <c r="J55" s="50">
        <v>0</v>
      </c>
      <c r="K55" s="50"/>
    </row>
    <row r="56" spans="1:20" x14ac:dyDescent="0.25">
      <c r="A56" s="1572">
        <v>32</v>
      </c>
      <c r="B56" s="1574" t="s">
        <v>63</v>
      </c>
      <c r="C56" s="1573" t="s">
        <v>22</v>
      </c>
      <c r="D56" s="1574" t="s">
        <v>47</v>
      </c>
      <c r="E56" s="1575">
        <v>0.70833333333333337</v>
      </c>
      <c r="F56" s="1606" t="s">
        <v>41</v>
      </c>
      <c r="G56" s="1608">
        <v>1</v>
      </c>
      <c r="H56" s="1608">
        <v>2</v>
      </c>
      <c r="I56" s="1606" t="s">
        <v>39</v>
      </c>
      <c r="J56" s="50">
        <v>0</v>
      </c>
      <c r="K56" s="50"/>
    </row>
    <row r="57" spans="1:20" x14ac:dyDescent="0.25">
      <c r="A57" s="1572">
        <v>47</v>
      </c>
      <c r="B57" s="1574" t="s">
        <v>63</v>
      </c>
      <c r="C57" s="1573" t="s">
        <v>1</v>
      </c>
      <c r="D57" s="1574" t="s">
        <v>51</v>
      </c>
      <c r="E57" s="1575">
        <v>0.66666666666666663</v>
      </c>
      <c r="F57" s="1606" t="s">
        <v>41</v>
      </c>
      <c r="G57" s="1608">
        <v>0</v>
      </c>
      <c r="H57" s="1608">
        <v>1</v>
      </c>
      <c r="I57" s="1606" t="s">
        <v>90</v>
      </c>
      <c r="J57" s="50">
        <v>5</v>
      </c>
      <c r="K57" s="50"/>
      <c r="O57" s="41"/>
    </row>
    <row r="58" spans="1:20" x14ac:dyDescent="0.25">
      <c r="A58" s="1576">
        <v>48</v>
      </c>
      <c r="B58" s="1577" t="s">
        <v>63</v>
      </c>
      <c r="C58" s="1577" t="s">
        <v>1</v>
      </c>
      <c r="D58" s="1578" t="s">
        <v>51</v>
      </c>
      <c r="E58" s="1579">
        <v>0.66666666666666663</v>
      </c>
      <c r="F58" s="1609" t="s">
        <v>39</v>
      </c>
      <c r="G58" s="1608">
        <v>1</v>
      </c>
      <c r="H58" s="1608">
        <v>2</v>
      </c>
      <c r="I58" s="1606" t="s">
        <v>40</v>
      </c>
      <c r="J58" s="50">
        <v>3</v>
      </c>
      <c r="K58" s="50"/>
    </row>
    <row r="59" spans="1:20" ht="15.75" thickBot="1" x14ac:dyDescent="0.3">
      <c r="J59" s="56">
        <f>SUM(J53:J58)</f>
        <v>8</v>
      </c>
      <c r="K59" s="56"/>
    </row>
    <row r="60" spans="1:20" ht="15.75" thickBot="1" x14ac:dyDescent="0.3">
      <c r="H60" s="2036" t="s">
        <v>95</v>
      </c>
      <c r="I60" s="2037"/>
      <c r="J60" s="56">
        <f>SUM(J59,J52,J45,J38,J31,J24,J17,J10)</f>
        <v>64</v>
      </c>
      <c r="K60" s="55">
        <f>SUM(K10,K17,K24,K31,K38,K45,K52,K59)</f>
        <v>0</v>
      </c>
      <c r="L60" s="57">
        <f>SUM(K60,J60)</f>
        <v>64</v>
      </c>
    </row>
  </sheetData>
  <mergeCells count="36">
    <mergeCell ref="N49:Q49"/>
    <mergeCell ref="S49:T49"/>
    <mergeCell ref="H60:I60"/>
    <mergeCell ref="M40:M41"/>
    <mergeCell ref="AB42:AF43"/>
    <mergeCell ref="AB44:AF45"/>
    <mergeCell ref="N45:Q45"/>
    <mergeCell ref="N46:Q46"/>
    <mergeCell ref="N48:Q48"/>
    <mergeCell ref="S48:T48"/>
    <mergeCell ref="M32:M33"/>
    <mergeCell ref="AB33:AD34"/>
    <mergeCell ref="W34:W35"/>
    <mergeCell ref="M36:M37"/>
    <mergeCell ref="AB37:AB38"/>
    <mergeCell ref="R38:R39"/>
    <mergeCell ref="R30:R31"/>
    <mergeCell ref="W8:Y9"/>
    <mergeCell ref="AB8:AD9"/>
    <mergeCell ref="M12:M13"/>
    <mergeCell ref="R14:R15"/>
    <mergeCell ref="M16:M17"/>
    <mergeCell ref="W18:W19"/>
    <mergeCell ref="M8:O9"/>
    <mergeCell ref="P8:P9"/>
    <mergeCell ref="R8:T9"/>
    <mergeCell ref="M20:M21"/>
    <mergeCell ref="R22:R23"/>
    <mergeCell ref="M24:M25"/>
    <mergeCell ref="AB25:AB26"/>
    <mergeCell ref="M28:M29"/>
    <mergeCell ref="A1:I2"/>
    <mergeCell ref="J1:J2"/>
    <mergeCell ref="K1:K2"/>
    <mergeCell ref="C3:D3"/>
    <mergeCell ref="M3:R4"/>
  </mergeCells>
  <conditionalFormatting sqref="A5:E5">
    <cfRule type="expression" dxfId="991" priority="114">
      <formula>IF($X8=1,1,0)</formula>
    </cfRule>
  </conditionalFormatting>
  <conditionalFormatting sqref="A39:E39">
    <cfRule type="expression" dxfId="990" priority="115">
      <formula>IF($X34=1,1,0)</formula>
    </cfRule>
  </conditionalFormatting>
  <conditionalFormatting sqref="A6:E6 A7:D7 A8:E9">
    <cfRule type="expression" dxfId="989" priority="116">
      <formula>IF(#REF!=1,1,0)</formula>
    </cfRule>
  </conditionalFormatting>
  <conditionalFormatting sqref="A13:E16">
    <cfRule type="expression" dxfId="988" priority="117">
      <formula>IF(#REF!=1,1,0)</formula>
    </cfRule>
  </conditionalFormatting>
  <conditionalFormatting sqref="A20:E21 A22:D23">
    <cfRule type="expression" dxfId="987" priority="118">
      <formula>IF(#REF!=1,1,0)</formula>
    </cfRule>
  </conditionalFormatting>
  <conditionalFormatting sqref="C27:E27 A27 A28:E30">
    <cfRule type="expression" dxfId="986" priority="119">
      <formula>IF(#REF!=1,1,0)</formula>
    </cfRule>
  </conditionalFormatting>
  <conditionalFormatting sqref="A34:D35 A36:E37">
    <cfRule type="expression" dxfId="985" priority="120">
      <formula>IF(#REF!=1,1,0)</formula>
    </cfRule>
  </conditionalFormatting>
  <conditionalFormatting sqref="A41:D44">
    <cfRule type="expression" dxfId="984" priority="121">
      <formula>IF(#REF!=1,1,0)</formula>
    </cfRule>
  </conditionalFormatting>
  <conditionalFormatting sqref="A48:E51">
    <cfRule type="expression" dxfId="983" priority="122">
      <formula>IF(#REF!=1,1,0)</formula>
    </cfRule>
  </conditionalFormatting>
  <conditionalFormatting sqref="E7 A41:D41 A12:E13">
    <cfRule type="expression" dxfId="982" priority="113">
      <formula>IF($Y7=1,1,0)</formula>
    </cfRule>
  </conditionalFormatting>
  <conditionalFormatting sqref="E27">
    <cfRule type="expression" dxfId="981" priority="112">
      <formula>IF(#REF!=1,1,0)</formula>
    </cfRule>
  </conditionalFormatting>
  <conditionalFormatting sqref="A40:E40">
    <cfRule type="expression" dxfId="980" priority="111">
      <formula>IF($Y40=1,1,0)</formula>
    </cfRule>
  </conditionalFormatting>
  <conditionalFormatting sqref="A19:E21 A18:D18 A14:E17 A24:E25 A22:D23 A27:E33 A36:E38 A26:D26 E34:E35">
    <cfRule type="expression" dxfId="979" priority="110">
      <formula>IF($X14=1,1,0)</formula>
    </cfRule>
  </conditionalFormatting>
  <conditionalFormatting sqref="E28">
    <cfRule type="expression" dxfId="978" priority="109">
      <formula>IF(#REF!=1,1,0)</formula>
    </cfRule>
  </conditionalFormatting>
  <conditionalFormatting sqref="E41">
    <cfRule type="expression" dxfId="977" priority="108">
      <formula>IF($Y41=1,1,0)</formula>
    </cfRule>
  </conditionalFormatting>
  <conditionalFormatting sqref="E42">
    <cfRule type="expression" dxfId="976" priority="107">
      <formula>IF($X37=1,1,0)</formula>
    </cfRule>
  </conditionalFormatting>
  <conditionalFormatting sqref="E22">
    <cfRule type="expression" dxfId="975" priority="106">
      <formula>IF(#REF!=1,1,0)</formula>
    </cfRule>
  </conditionalFormatting>
  <conditionalFormatting sqref="E23">
    <cfRule type="expression" dxfId="974" priority="105">
      <formula>IF(#REF!=1,1,0)</formula>
    </cfRule>
  </conditionalFormatting>
  <conditionalFormatting sqref="E29">
    <cfRule type="expression" dxfId="973" priority="104">
      <formula>IF(#REF!=1,1,0)</formula>
    </cfRule>
  </conditionalFormatting>
  <conditionalFormatting sqref="E30">
    <cfRule type="expression" dxfId="972" priority="103">
      <formula>IF(#REF!=1,1,0)</formula>
    </cfRule>
  </conditionalFormatting>
  <conditionalFormatting sqref="E43">
    <cfRule type="expression" dxfId="971" priority="102">
      <formula>IF(#REF!=1,1,0)</formula>
    </cfRule>
  </conditionalFormatting>
  <conditionalFormatting sqref="E44">
    <cfRule type="expression" dxfId="970" priority="101">
      <formula>IF(#REF!=1,1,0)</formula>
    </cfRule>
  </conditionalFormatting>
  <conditionalFormatting sqref="E57">
    <cfRule type="expression" dxfId="969" priority="100">
      <formula>IF(#REF!=1,1,0)</formula>
    </cfRule>
  </conditionalFormatting>
  <conditionalFormatting sqref="A4:E4 A55:D58 A45:E54 A11:E11 A42:D42 E55:E56 E58">
    <cfRule type="expression" dxfId="968" priority="123">
      <formula>IF(#REF!=1,1,0)</formula>
    </cfRule>
  </conditionalFormatting>
  <conditionalFormatting sqref="A43:D44">
    <cfRule type="expression" dxfId="967" priority="124">
      <formula>IF($AD44=1,1,0)</formula>
    </cfRule>
  </conditionalFormatting>
  <conditionalFormatting sqref="G4:G9 G11:G16 G18:G23 G25:G30 G32:G37 G39:G44 G46:G51 G53:G58">
    <cfRule type="expression" dxfId="966" priority="97" stopIfTrue="1">
      <formula>IF(AND($F4&gt;$G4,ISNUMBER($F4),ISNUMBER($G4)),1,0)</formula>
    </cfRule>
  </conditionalFormatting>
  <conditionalFormatting sqref="H4:H9 H11:H16 H18:H23 H25:H30 H32:H37 H39:H44 H46:H51 H53:H58">
    <cfRule type="expression" dxfId="965" priority="98" stopIfTrue="1">
      <formula>IF(AND($F4&lt;$G4,ISNUMBER($F4),ISNUMBER($G4)),1,0)</formula>
    </cfRule>
  </conditionalFormatting>
  <conditionalFormatting sqref="F58">
    <cfRule type="expression" dxfId="964" priority="99">
      <formula>IF(#REF!=1,1,0)</formula>
    </cfRule>
  </conditionalFormatting>
  <conditionalFormatting sqref="O12">
    <cfRule type="expression" dxfId="963" priority="91" stopIfTrue="1">
      <formula>IF(AND($AW19&gt;$AW20,ISNUMBER($AW19),ISNUMBER($AW20)),1,0)</formula>
    </cfRule>
  </conditionalFormatting>
  <conditionalFormatting sqref="O13">
    <cfRule type="expression" dxfId="962" priority="92" stopIfTrue="1">
      <formula>IF(AND($AW19&lt;$AW20,ISNUMBER($AW19),ISNUMBER($AW20)),1,0)</formula>
    </cfRule>
  </conditionalFormatting>
  <conditionalFormatting sqref="N12">
    <cfRule type="expression" dxfId="961" priority="93" stopIfTrue="1">
      <formula>IF($AV19=$S60,1,0)</formula>
    </cfRule>
    <cfRule type="expression" dxfId="960" priority="94" stopIfTrue="1">
      <formula>IF($AV20=$S60,1,0)</formula>
    </cfRule>
  </conditionalFormatting>
  <conditionalFormatting sqref="N13">
    <cfRule type="expression" dxfId="959" priority="95" stopIfTrue="1">
      <formula>IF($AV20=$S60,1,0)</formula>
    </cfRule>
    <cfRule type="expression" dxfId="958" priority="96" stopIfTrue="1">
      <formula>IF($AV19=$S60,1,0)</formula>
    </cfRule>
  </conditionalFormatting>
  <conditionalFormatting sqref="O16">
    <cfRule type="expression" dxfId="957" priority="85" stopIfTrue="1">
      <formula>IF(AND($AV23&gt;$AV24,ISNUMBER($AV23),ISNUMBER($AV24)),1,0)</formula>
    </cfRule>
  </conditionalFormatting>
  <conditionalFormatting sqref="O17">
    <cfRule type="expression" dxfId="956" priority="86" stopIfTrue="1">
      <formula>IF(AND($AV23&lt;$AV24,ISNUMBER($AV23),ISNUMBER($AV24)),1,0)</formula>
    </cfRule>
  </conditionalFormatting>
  <conditionalFormatting sqref="N16">
    <cfRule type="expression" dxfId="955" priority="87" stopIfTrue="1">
      <formula>IF($AU23=$S61,1,0)</formula>
    </cfRule>
    <cfRule type="expression" dxfId="954" priority="88" stopIfTrue="1">
      <formula>IF($AU24=$S61,1,0)</formula>
    </cfRule>
  </conditionalFormatting>
  <conditionalFormatting sqref="N17">
    <cfRule type="expression" dxfId="953" priority="89" stopIfTrue="1">
      <formula>IF($AU24=$S61,1,0)</formula>
    </cfRule>
    <cfRule type="expression" dxfId="952" priority="90" stopIfTrue="1">
      <formula>IF($AU23=$S61,1,0)</formula>
    </cfRule>
  </conditionalFormatting>
  <conditionalFormatting sqref="O20">
    <cfRule type="expression" dxfId="951" priority="79" stopIfTrue="1">
      <formula>IF(AND($AV27&gt;$AV28,ISNUMBER($AV27),ISNUMBER($AV28)),1,0)</formula>
    </cfRule>
  </conditionalFormatting>
  <conditionalFormatting sqref="O21">
    <cfRule type="expression" dxfId="950" priority="80" stopIfTrue="1">
      <formula>IF(AND($AV27&lt;$AV28,ISNUMBER($AV27),ISNUMBER($AV28)),1,0)</formula>
    </cfRule>
  </conditionalFormatting>
  <conditionalFormatting sqref="N20">
    <cfRule type="expression" dxfId="949" priority="81" stopIfTrue="1">
      <formula>IF($AU27=$S64,1,0)</formula>
    </cfRule>
    <cfRule type="expression" dxfId="948" priority="82" stopIfTrue="1">
      <formula>IF($AU28=$S64,1,0)</formula>
    </cfRule>
  </conditionalFormatting>
  <conditionalFormatting sqref="N21">
    <cfRule type="expression" dxfId="947" priority="83" stopIfTrue="1">
      <formula>IF($AU28=$S64,1,0)</formula>
    </cfRule>
    <cfRule type="expression" dxfId="946" priority="84" stopIfTrue="1">
      <formula>IF($AU27=$S64,1,0)</formula>
    </cfRule>
  </conditionalFormatting>
  <conditionalFormatting sqref="O24">
    <cfRule type="expression" dxfId="945" priority="73" stopIfTrue="1">
      <formula>IF(AND($AV31&gt;$AV32,ISNUMBER($AV31),ISNUMBER($AV32)),1,0)</formula>
    </cfRule>
  </conditionalFormatting>
  <conditionalFormatting sqref="O25">
    <cfRule type="expression" dxfId="944" priority="74" stopIfTrue="1">
      <formula>IF(AND($AV31&lt;$AV32,ISNUMBER($AV31),ISNUMBER($AV32)),1,0)</formula>
    </cfRule>
  </conditionalFormatting>
  <conditionalFormatting sqref="N24">
    <cfRule type="expression" dxfId="943" priority="75" stopIfTrue="1">
      <formula>IF($AU31=$S65,1,0)</formula>
    </cfRule>
    <cfRule type="expression" dxfId="942" priority="76" stopIfTrue="1">
      <formula>IF($AU32=$S65,1,0)</formula>
    </cfRule>
  </conditionalFormatting>
  <conditionalFormatting sqref="N25">
    <cfRule type="expression" dxfId="941" priority="77" stopIfTrue="1">
      <formula>IF($AU32=$S65,1,0)</formula>
    </cfRule>
    <cfRule type="expression" dxfId="940" priority="78" stopIfTrue="1">
      <formula>IF($AU31=$S65,1,0)</formula>
    </cfRule>
  </conditionalFormatting>
  <conditionalFormatting sqref="O28">
    <cfRule type="expression" dxfId="939" priority="67" stopIfTrue="1">
      <formula>IF(AND($AV35&gt;$AV36,ISNUMBER($AV35),ISNUMBER($AV36)),1,0)</formula>
    </cfRule>
  </conditionalFormatting>
  <conditionalFormatting sqref="O29">
    <cfRule type="expression" dxfId="938" priority="68" stopIfTrue="1">
      <formula>IF(AND($AV35&lt;$AV36,ISNUMBER($AV35),ISNUMBER($AV36)),1,0)</formula>
    </cfRule>
  </conditionalFormatting>
  <conditionalFormatting sqref="N28">
    <cfRule type="expression" dxfId="937" priority="69" stopIfTrue="1">
      <formula>IF($AU35=$S62,1,0)</formula>
    </cfRule>
    <cfRule type="expression" dxfId="936" priority="70" stopIfTrue="1">
      <formula>IF($AU36=$S62,1,0)</formula>
    </cfRule>
  </conditionalFormatting>
  <conditionalFormatting sqref="N29">
    <cfRule type="expression" dxfId="935" priority="71" stopIfTrue="1">
      <formula>IF($AU36=$S62,1,0)</formula>
    </cfRule>
    <cfRule type="expression" dxfId="934" priority="72" stopIfTrue="1">
      <formula>IF($AU35=$S62,1,0)</formula>
    </cfRule>
  </conditionalFormatting>
  <conditionalFormatting sqref="O32">
    <cfRule type="expression" dxfId="933" priority="61" stopIfTrue="1">
      <formula>IF(AND($AV39&gt;$AV40,ISNUMBER($AV39),ISNUMBER($AV40)),1,0)</formula>
    </cfRule>
  </conditionalFormatting>
  <conditionalFormatting sqref="O33">
    <cfRule type="expression" dxfId="932" priority="62" stopIfTrue="1">
      <formula>IF(AND($AV39&lt;$AV40,ISNUMBER($AV39),ISNUMBER($AV40)),1,0)</formula>
    </cfRule>
  </conditionalFormatting>
  <conditionalFormatting sqref="N32">
    <cfRule type="expression" dxfId="931" priority="63" stopIfTrue="1">
      <formula>IF($AU39=$S63,1,0)</formula>
    </cfRule>
    <cfRule type="expression" dxfId="930" priority="64" stopIfTrue="1">
      <formula>IF($AU40=$S63,1,0)</formula>
    </cfRule>
  </conditionalFormatting>
  <conditionalFormatting sqref="N33">
    <cfRule type="expression" dxfId="929" priority="65" stopIfTrue="1">
      <formula>IF($AU40=$S63,1,0)</formula>
    </cfRule>
    <cfRule type="expression" dxfId="928" priority="66" stopIfTrue="1">
      <formula>IF($AU39=$S63,1,0)</formula>
    </cfRule>
  </conditionalFormatting>
  <conditionalFormatting sqref="O36">
    <cfRule type="expression" dxfId="927" priority="55" stopIfTrue="1">
      <formula>IF(AND($AV43&gt;$AV44,ISNUMBER($AV43),ISNUMBER($AV44)),1,0)</formula>
    </cfRule>
  </conditionalFormatting>
  <conditionalFormatting sqref="O37">
    <cfRule type="expression" dxfId="926" priority="56" stopIfTrue="1">
      <formula>IF(AND($AV43&lt;$AV44,ISNUMBER($AV43),ISNUMBER($AV44)),1,0)</formula>
    </cfRule>
  </conditionalFormatting>
  <conditionalFormatting sqref="N36">
    <cfRule type="expression" dxfId="925" priority="57" stopIfTrue="1">
      <formula>IF($AU43=$S66,1,0)</formula>
    </cfRule>
    <cfRule type="expression" dxfId="924" priority="58" stopIfTrue="1">
      <formula>IF($AU44=$S66,1,0)</formula>
    </cfRule>
  </conditionalFormatting>
  <conditionalFormatting sqref="N37">
    <cfRule type="expression" dxfId="923" priority="59" stopIfTrue="1">
      <formula>IF($AU44=$S66,1,0)</formula>
    </cfRule>
    <cfRule type="expression" dxfId="922" priority="60" stopIfTrue="1">
      <formula>IF($AU43=$S66,1,0)</formula>
    </cfRule>
  </conditionalFormatting>
  <conditionalFormatting sqref="O40">
    <cfRule type="expression" dxfId="921" priority="49" stopIfTrue="1">
      <formula>IF(AND($AW47&gt;$AW48,ISNUMBER($AW47),ISNUMBER($AW48)),1,0)</formula>
    </cfRule>
  </conditionalFormatting>
  <conditionalFormatting sqref="O41">
    <cfRule type="expression" dxfId="920" priority="50" stopIfTrue="1">
      <formula>IF(AND($AW47&lt;$AW48,ISNUMBER($AW47),ISNUMBER($AW48)),1,0)</formula>
    </cfRule>
  </conditionalFormatting>
  <conditionalFormatting sqref="N40">
    <cfRule type="expression" dxfId="919" priority="51" stopIfTrue="1">
      <formula>IF($AV47=$S67,1,0)</formula>
    </cfRule>
    <cfRule type="expression" dxfId="918" priority="52" stopIfTrue="1">
      <formula>IF($AV48=$S67,1,0)</formula>
    </cfRule>
  </conditionalFormatting>
  <conditionalFormatting sqref="N41">
    <cfRule type="expression" dxfId="917" priority="53" stopIfTrue="1">
      <formula>IF($AV48=$S67,1,0)</formula>
    </cfRule>
    <cfRule type="expression" dxfId="916" priority="54" stopIfTrue="1">
      <formula>IF($AV47=$S67,1,0)</formula>
    </cfRule>
  </conditionalFormatting>
  <conditionalFormatting sqref="T14">
    <cfRule type="expression" dxfId="915" priority="43" stopIfTrue="1">
      <formula>IF(AND($BB21&gt;$BB22,ISNUMBER($BB21),ISNUMBER($BB22)),1,0)</formula>
    </cfRule>
  </conditionalFormatting>
  <conditionalFormatting sqref="T15">
    <cfRule type="expression" dxfId="914" priority="44" stopIfTrue="1">
      <formula>IF(AND($BB21&lt;$BB22,ISNUMBER($BB21),ISNUMBER($BB22)),1,0)</formula>
    </cfRule>
  </conditionalFormatting>
  <conditionalFormatting sqref="S14">
    <cfRule type="expression" dxfId="913" priority="45" stopIfTrue="1">
      <formula>IF($BA21=$S71,1,0)</formula>
    </cfRule>
    <cfRule type="expression" dxfId="912" priority="46" stopIfTrue="1">
      <formula>IF($BA22=$S71,1,0)</formula>
    </cfRule>
  </conditionalFormatting>
  <conditionalFormatting sqref="S15">
    <cfRule type="expression" dxfId="911" priority="47" stopIfTrue="1">
      <formula>IF($BA22=$S71,1,0)</formula>
    </cfRule>
    <cfRule type="expression" dxfId="910" priority="48" stopIfTrue="1">
      <formula>IF($BA21=$S71,1,0)</formula>
    </cfRule>
  </conditionalFormatting>
  <conditionalFormatting sqref="T22">
    <cfRule type="expression" dxfId="909" priority="37" stopIfTrue="1">
      <formula>IF(AND($BB29&gt;$BB30,ISNUMBER($BB29),ISNUMBER($BB30)),1,0)</formula>
    </cfRule>
  </conditionalFormatting>
  <conditionalFormatting sqref="T23">
    <cfRule type="expression" dxfId="908" priority="38" stopIfTrue="1">
      <formula>IF(AND($BB29&lt;$BB30,ISNUMBER($BB29),ISNUMBER($BB30)),1,0)</formula>
    </cfRule>
  </conditionalFormatting>
  <conditionalFormatting sqref="S22">
    <cfRule type="expression" dxfId="907" priority="39" stopIfTrue="1">
      <formula>IF($BA29=$S72,1,0)</formula>
    </cfRule>
    <cfRule type="expression" dxfId="906" priority="40" stopIfTrue="1">
      <formula>IF($BA30=$S72,1,0)</formula>
    </cfRule>
  </conditionalFormatting>
  <conditionalFormatting sqref="S23">
    <cfRule type="expression" dxfId="905" priority="41" stopIfTrue="1">
      <formula>IF($BA30=$S72,1,0)</formula>
    </cfRule>
    <cfRule type="expression" dxfId="904" priority="42" stopIfTrue="1">
      <formula>IF($BA29=$S72,1,0)</formula>
    </cfRule>
  </conditionalFormatting>
  <conditionalFormatting sqref="T30">
    <cfRule type="expression" dxfId="903" priority="31" stopIfTrue="1">
      <formula>IF(AND($BB37&gt;$BB38,ISNUMBER($BB37),ISNUMBER($BB38)),1,0)</formula>
    </cfRule>
  </conditionalFormatting>
  <conditionalFormatting sqref="T31">
    <cfRule type="expression" dxfId="902" priority="32" stopIfTrue="1">
      <formula>IF(AND($BB37&lt;$BB38,ISNUMBER($BB37),ISNUMBER($BB38)),1,0)</formula>
    </cfRule>
  </conditionalFormatting>
  <conditionalFormatting sqref="S30">
    <cfRule type="expression" dxfId="901" priority="33" stopIfTrue="1">
      <formula>IF($BA37=$S73,1,0)</formula>
    </cfRule>
    <cfRule type="expression" dxfId="900" priority="34" stopIfTrue="1">
      <formula>IF($BA38=$S73,1,0)</formula>
    </cfRule>
  </conditionalFormatting>
  <conditionalFormatting sqref="S31">
    <cfRule type="expression" dxfId="899" priority="35" stopIfTrue="1">
      <formula>IF($BA38=$S73,1,0)</formula>
    </cfRule>
    <cfRule type="expression" dxfId="898" priority="36" stopIfTrue="1">
      <formula>IF($BA37=$S73,1,0)</formula>
    </cfRule>
  </conditionalFormatting>
  <conditionalFormatting sqref="T38">
    <cfRule type="expression" dxfId="897" priority="25" stopIfTrue="1">
      <formula>IF(AND($BB45&gt;$BB46,ISNUMBER($BB45),ISNUMBER($BB46)),1,0)</formula>
    </cfRule>
  </conditionalFormatting>
  <conditionalFormatting sqref="T39">
    <cfRule type="expression" dxfId="896" priority="26" stopIfTrue="1">
      <formula>IF(AND($BB45&lt;$BB46,ISNUMBER($BB45),ISNUMBER($BB46)),1,0)</formula>
    </cfRule>
  </conditionalFormatting>
  <conditionalFormatting sqref="S38">
    <cfRule type="expression" dxfId="895" priority="27" stopIfTrue="1">
      <formula>IF($BA45=$S74,1,0)</formula>
    </cfRule>
    <cfRule type="expression" dxfId="894" priority="28" stopIfTrue="1">
      <formula>IF($BA46=$S74,1,0)</formula>
    </cfRule>
  </conditionalFormatting>
  <conditionalFormatting sqref="S39">
    <cfRule type="expression" dxfId="893" priority="29" stopIfTrue="1">
      <formula>IF($BA46=$S74,1,0)</formula>
    </cfRule>
    <cfRule type="expression" dxfId="892" priority="30" stopIfTrue="1">
      <formula>IF($BA45=$S74,1,0)</formula>
    </cfRule>
  </conditionalFormatting>
  <conditionalFormatting sqref="Y18">
    <cfRule type="expression" dxfId="891" priority="19" stopIfTrue="1">
      <formula>IF(AND($BH25&gt;$BH26,ISNUMBER($BH25),ISNUMBER($BH26)),1,0)</formula>
    </cfRule>
  </conditionalFormatting>
  <conditionalFormatting sqref="Y19">
    <cfRule type="expression" dxfId="890" priority="20" stopIfTrue="1">
      <formula>IF(AND($BH25&lt;$BH26,ISNUMBER($BH25),ISNUMBER($BH26)),1,0)</formula>
    </cfRule>
  </conditionalFormatting>
  <conditionalFormatting sqref="X18">
    <cfRule type="expression" dxfId="889" priority="21" stopIfTrue="1">
      <formula>IF($BG25=$S78,1,0)</formula>
    </cfRule>
    <cfRule type="expression" dxfId="888" priority="22" stopIfTrue="1">
      <formula>IF($BG26=$S78,1,0)</formula>
    </cfRule>
  </conditionalFormatting>
  <conditionalFormatting sqref="X19">
    <cfRule type="expression" dxfId="887" priority="23" stopIfTrue="1">
      <formula>IF($BG26=$S78,1,0)</formula>
    </cfRule>
    <cfRule type="expression" dxfId="886" priority="24" stopIfTrue="1">
      <formula>IF($BG25=$S78,1,0)</formula>
    </cfRule>
  </conditionalFormatting>
  <conditionalFormatting sqref="Y34">
    <cfRule type="expression" dxfId="885" priority="13" stopIfTrue="1">
      <formula>IF(AND($BH41&gt;$BH42,ISNUMBER($BH41),ISNUMBER($BH42)),1,0)</formula>
    </cfRule>
  </conditionalFormatting>
  <conditionalFormatting sqref="Y35">
    <cfRule type="expression" dxfId="884" priority="14" stopIfTrue="1">
      <formula>IF(AND($BH41&lt;$BH42,ISNUMBER($BH41),ISNUMBER($BH42)),1,0)</formula>
    </cfRule>
  </conditionalFormatting>
  <conditionalFormatting sqref="X34">
    <cfRule type="expression" dxfId="883" priority="15" stopIfTrue="1">
      <formula>IF($BG41=$S79,1,0)</formula>
    </cfRule>
    <cfRule type="expression" dxfId="882" priority="16" stopIfTrue="1">
      <formula>IF($BG42=$S79,1,0)</formula>
    </cfRule>
  </conditionalFormatting>
  <conditionalFormatting sqref="X35">
    <cfRule type="expression" dxfId="881" priority="17" stopIfTrue="1">
      <formula>IF($BG42=$S79,1,0)</formula>
    </cfRule>
    <cfRule type="expression" dxfId="880" priority="18" stopIfTrue="1">
      <formula>IF($BG41=$S79,1,0)</formula>
    </cfRule>
  </conditionalFormatting>
  <conditionalFormatting sqref="AD25">
    <cfRule type="expression" dxfId="879" priority="7" stopIfTrue="1">
      <formula>IF(AND($BN32&gt;$BN33,ISNUMBER($BN32),ISNUMBER($BN33)),1,0)</formula>
    </cfRule>
  </conditionalFormatting>
  <conditionalFormatting sqref="AD26">
    <cfRule type="expression" dxfId="878" priority="8" stopIfTrue="1">
      <formula>IF(AND($BN32&lt;$BN33,ISNUMBER($BN32),ISNUMBER($BN33)),1,0)</formula>
    </cfRule>
  </conditionalFormatting>
  <conditionalFormatting sqref="AC25">
    <cfRule type="expression" dxfId="877" priority="9" stopIfTrue="1">
      <formula>IF($BM32=$S87,1,0)</formula>
    </cfRule>
    <cfRule type="expression" dxfId="876" priority="10" stopIfTrue="1">
      <formula>IF($BM33=$S87,1,0)</formula>
    </cfRule>
  </conditionalFormatting>
  <conditionalFormatting sqref="AC26">
    <cfRule type="expression" dxfId="875" priority="11" stopIfTrue="1">
      <formula>IF($BM33=$S87,1,0)</formula>
    </cfRule>
    <cfRule type="expression" dxfId="874" priority="12" stopIfTrue="1">
      <formula>IF($BM32=$S87,1,0)</formula>
    </cfRule>
  </conditionalFormatting>
  <conditionalFormatting sqref="AD37">
    <cfRule type="expression" dxfId="873" priority="1" stopIfTrue="1">
      <formula>IF(AND($BN44&gt;$BN45,ISNUMBER($BN44),ISNUMBER($BN45)),1,0)</formula>
    </cfRule>
  </conditionalFormatting>
  <conditionalFormatting sqref="AD38">
    <cfRule type="expression" dxfId="872" priority="2" stopIfTrue="1">
      <formula>IF(AND($BN44&lt;$BN45,ISNUMBER($BN44),ISNUMBER($BN45)),1,0)</formula>
    </cfRule>
  </conditionalFormatting>
  <conditionalFormatting sqref="AC37">
    <cfRule type="expression" dxfId="871" priority="3" stopIfTrue="1">
      <formula>IF($BM44=$S83,1,0)</formula>
    </cfRule>
    <cfRule type="expression" dxfId="870" priority="4" stopIfTrue="1">
      <formula>IF($BM45=$S83,1,0)</formula>
    </cfRule>
  </conditionalFormatting>
  <conditionalFormatting sqref="AC38">
    <cfRule type="expression" dxfId="869" priority="5" stopIfTrue="1">
      <formula>IF($BM45=$S83,1,0)</formula>
    </cfRule>
    <cfRule type="expression" dxfId="868" priority="6" stopIfTrue="1">
      <formula>IF($BM44=$S83,1,0)</formula>
    </cfRule>
  </conditionalFormatting>
  <dataValidations count="1">
    <dataValidation type="list" allowBlank="1" showInputMessage="1" showErrorMessage="1" sqref="R7:S7 AD25:AD26 O20:O21 S4:T6 G11:H58 O24:O25 O12:O13 O16:O17 O28:O29 O32:O33 O36:O37 O40:O41 T14:T15 T22:T23 T30:T31 T38:T39 Y18:Y19 Y34:Y35 G4:H9 AD37:AD38" xr:uid="{FB46F612-D9B3-4501-B682-5896868DB4AE}">
      <formula1>"0,1,2,3,4,5,6,7,8,9"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9C1B4-76EF-428D-8093-479F28A98ADF}">
  <sheetPr>
    <tabColor rgb="FFFF0000"/>
  </sheetPr>
  <dimension ref="A1:AF60"/>
  <sheetViews>
    <sheetView topLeftCell="D1" zoomScale="80" zoomScaleNormal="80" workbookViewId="0">
      <selection activeCell="AD39" sqref="AD39"/>
    </sheetView>
  </sheetViews>
  <sheetFormatPr defaultRowHeight="15" x14ac:dyDescent="0.25"/>
  <cols>
    <col min="4" max="4" width="9.28515625" customWidth="1"/>
    <col min="5" max="5" width="10" bestFit="1" customWidth="1"/>
    <col min="6" max="6" width="15.7109375" customWidth="1"/>
    <col min="7" max="8" width="7.140625" customWidth="1"/>
    <col min="9" max="9" width="14.5703125" bestFit="1" customWidth="1"/>
    <col min="10" max="11" width="12.5703125" customWidth="1"/>
    <col min="13" max="13" width="5.42578125" customWidth="1"/>
    <col min="14" max="14" width="14.140625" customWidth="1"/>
    <col min="16" max="17" width="4.28515625" customWidth="1"/>
    <col min="18" max="18" width="5.140625" customWidth="1"/>
    <col min="21" max="22" width="4.28515625" customWidth="1"/>
    <col min="26" max="27" width="4.28515625" customWidth="1"/>
  </cols>
  <sheetData>
    <row r="1" spans="1:32" ht="15" customHeight="1" x14ac:dyDescent="0.25">
      <c r="A1" s="2009" t="s">
        <v>0</v>
      </c>
      <c r="B1" s="2010"/>
      <c r="C1" s="2010"/>
      <c r="D1" s="2010"/>
      <c r="E1" s="2010"/>
      <c r="F1" s="2010"/>
      <c r="G1" s="2010"/>
      <c r="H1" s="2010"/>
      <c r="I1" s="2011"/>
      <c r="J1" s="2031" t="s">
        <v>93</v>
      </c>
      <c r="K1" s="2032" t="s">
        <v>94</v>
      </c>
      <c r="AB1" s="36"/>
    </row>
    <row r="2" spans="1:32" ht="15" customHeight="1" x14ac:dyDescent="0.25">
      <c r="A2" s="2012"/>
      <c r="B2" s="2013"/>
      <c r="C2" s="2013"/>
      <c r="D2" s="2013"/>
      <c r="E2" s="2013"/>
      <c r="F2" s="2013"/>
      <c r="G2" s="2013"/>
      <c r="H2" s="2013"/>
      <c r="I2" s="2014"/>
      <c r="J2" s="2031"/>
      <c r="K2" s="2032"/>
    </row>
    <row r="3" spans="1:32" x14ac:dyDescent="0.25">
      <c r="A3" s="48" t="s">
        <v>52</v>
      </c>
      <c r="B3" s="48" t="s">
        <v>55</v>
      </c>
      <c r="C3" s="2015" t="s">
        <v>65</v>
      </c>
      <c r="D3" s="2015"/>
      <c r="E3" s="23" t="s">
        <v>64</v>
      </c>
      <c r="F3" s="48" t="s">
        <v>53</v>
      </c>
      <c r="G3" s="48"/>
      <c r="H3" s="48"/>
      <c r="I3" s="48" t="s">
        <v>54</v>
      </c>
      <c r="J3" s="49"/>
      <c r="K3" s="49"/>
      <c r="M3" s="2016" t="s">
        <v>101</v>
      </c>
      <c r="N3" s="2016"/>
      <c r="O3" s="2016"/>
    </row>
    <row r="4" spans="1:32" x14ac:dyDescent="0.25">
      <c r="A4" s="15">
        <v>1</v>
      </c>
      <c r="B4" s="17" t="s">
        <v>56</v>
      </c>
      <c r="C4" s="16" t="s">
        <v>1</v>
      </c>
      <c r="D4" s="17" t="s">
        <v>2</v>
      </c>
      <c r="E4" s="18">
        <v>0.70833333333333337</v>
      </c>
      <c r="F4" s="14" t="s">
        <v>3</v>
      </c>
      <c r="G4" s="19">
        <v>2</v>
      </c>
      <c r="H4" s="20">
        <v>0</v>
      </c>
      <c r="I4" s="14" t="s">
        <v>4</v>
      </c>
      <c r="J4" s="14">
        <v>3</v>
      </c>
      <c r="K4" s="14"/>
      <c r="M4" s="2016"/>
      <c r="N4" s="2016"/>
      <c r="O4" s="2016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</row>
    <row r="5" spans="1:32" x14ac:dyDescent="0.25">
      <c r="A5" s="2">
        <v>2</v>
      </c>
      <c r="B5" s="4" t="s">
        <v>56</v>
      </c>
      <c r="C5" s="3" t="s">
        <v>5</v>
      </c>
      <c r="D5" s="4" t="s">
        <v>6</v>
      </c>
      <c r="E5" s="5">
        <v>0.58333333333333337</v>
      </c>
      <c r="F5" s="14" t="s">
        <v>7</v>
      </c>
      <c r="G5" s="6">
        <v>1</v>
      </c>
      <c r="H5" s="7">
        <v>2</v>
      </c>
      <c r="I5" s="14" t="s">
        <v>8</v>
      </c>
      <c r="J5" s="14">
        <v>3</v>
      </c>
      <c r="K5" s="14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</row>
    <row r="6" spans="1:32" x14ac:dyDescent="0.25">
      <c r="A6" s="2">
        <v>17</v>
      </c>
      <c r="B6" s="4" t="s">
        <v>56</v>
      </c>
      <c r="C6" s="3" t="s">
        <v>37</v>
      </c>
      <c r="D6" s="4" t="s">
        <v>38</v>
      </c>
      <c r="E6" s="5">
        <v>0.83333333333333337</v>
      </c>
      <c r="F6" s="14" t="s">
        <v>3</v>
      </c>
      <c r="G6" s="6">
        <v>2</v>
      </c>
      <c r="H6" s="7">
        <v>1</v>
      </c>
      <c r="I6" s="14" t="s">
        <v>7</v>
      </c>
      <c r="J6" s="14">
        <v>3</v>
      </c>
      <c r="K6" s="14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</row>
    <row r="7" spans="1:32" x14ac:dyDescent="0.25">
      <c r="A7" s="2">
        <v>18</v>
      </c>
      <c r="B7" s="4" t="s">
        <v>56</v>
      </c>
      <c r="C7" s="3" t="s">
        <v>42</v>
      </c>
      <c r="D7" s="4" t="s">
        <v>43</v>
      </c>
      <c r="E7" s="1">
        <v>0.70833333333333337</v>
      </c>
      <c r="F7" s="14" t="s">
        <v>8</v>
      </c>
      <c r="G7" s="6">
        <v>3</v>
      </c>
      <c r="H7" s="7">
        <v>1</v>
      </c>
      <c r="I7" s="14" t="s">
        <v>4</v>
      </c>
      <c r="J7" s="14">
        <v>3</v>
      </c>
      <c r="K7" s="14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</row>
    <row r="8" spans="1:32" ht="15" customHeight="1" x14ac:dyDescent="0.25">
      <c r="A8" s="2">
        <v>33</v>
      </c>
      <c r="B8" s="4" t="s">
        <v>56</v>
      </c>
      <c r="C8" s="3" t="s">
        <v>29</v>
      </c>
      <c r="D8" s="4" t="s">
        <v>48</v>
      </c>
      <c r="E8" s="5">
        <v>0.66666666666666663</v>
      </c>
      <c r="F8" s="14" t="s">
        <v>8</v>
      </c>
      <c r="G8" s="6">
        <v>1</v>
      </c>
      <c r="H8" s="7">
        <v>0</v>
      </c>
      <c r="I8" s="14" t="s">
        <v>3</v>
      </c>
      <c r="J8" s="14">
        <v>3</v>
      </c>
      <c r="K8" s="14"/>
      <c r="M8" s="2017" t="s">
        <v>67</v>
      </c>
      <c r="N8" s="2018"/>
      <c r="O8" s="2018"/>
      <c r="P8" s="2023"/>
      <c r="Q8" s="25"/>
      <c r="R8" s="2017" t="s">
        <v>68</v>
      </c>
      <c r="S8" s="2018"/>
      <c r="T8" s="2018"/>
      <c r="U8" s="25"/>
      <c r="V8" s="25"/>
      <c r="W8" s="2017" t="s">
        <v>69</v>
      </c>
      <c r="X8" s="2018"/>
      <c r="Y8" s="2018"/>
      <c r="Z8" s="25"/>
      <c r="AA8" s="25"/>
      <c r="AB8" s="2017" t="s">
        <v>66</v>
      </c>
      <c r="AC8" s="2018"/>
      <c r="AD8" s="2018"/>
      <c r="AE8" s="37"/>
      <c r="AF8" s="37"/>
    </row>
    <row r="9" spans="1:32" ht="15" customHeight="1" x14ac:dyDescent="0.25">
      <c r="A9" s="2">
        <v>34</v>
      </c>
      <c r="B9" s="4" t="s">
        <v>56</v>
      </c>
      <c r="C9" s="3" t="s">
        <v>29</v>
      </c>
      <c r="D9" s="4" t="s">
        <v>48</v>
      </c>
      <c r="E9" s="5">
        <v>0.66666666666666663</v>
      </c>
      <c r="F9" s="14" t="s">
        <v>4</v>
      </c>
      <c r="G9" s="6">
        <v>0</v>
      </c>
      <c r="H9" s="7">
        <v>2</v>
      </c>
      <c r="I9" s="14" t="s">
        <v>7</v>
      </c>
      <c r="J9" s="14">
        <v>0</v>
      </c>
      <c r="K9" s="14"/>
      <c r="M9" s="2019"/>
      <c r="N9" s="2020"/>
      <c r="O9" s="2020"/>
      <c r="P9" s="2023"/>
      <c r="Q9" s="25"/>
      <c r="R9" s="2019"/>
      <c r="S9" s="2020"/>
      <c r="T9" s="2020"/>
      <c r="U9" s="25"/>
      <c r="V9" s="25"/>
      <c r="W9" s="2019"/>
      <c r="X9" s="2020"/>
      <c r="Y9" s="2020"/>
      <c r="Z9" s="25"/>
      <c r="AA9" s="25"/>
      <c r="AB9" s="2019"/>
      <c r="AC9" s="2020"/>
      <c r="AD9" s="2020"/>
      <c r="AE9" s="37"/>
      <c r="AF9" s="37"/>
    </row>
    <row r="10" spans="1:32" x14ac:dyDescent="0.25">
      <c r="E10" s="14"/>
      <c r="J10" s="55">
        <f>SUM(J4:J9)</f>
        <v>15</v>
      </c>
      <c r="K10" s="56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37"/>
    </row>
    <row r="11" spans="1:32" x14ac:dyDescent="0.25">
      <c r="A11" s="2">
        <v>3</v>
      </c>
      <c r="B11" s="4" t="s">
        <v>57</v>
      </c>
      <c r="C11" s="3" t="s">
        <v>5</v>
      </c>
      <c r="D11" s="4" t="s">
        <v>6</v>
      </c>
      <c r="E11" s="5">
        <v>0.83333333333333337</v>
      </c>
      <c r="F11" s="14" t="s">
        <v>9</v>
      </c>
      <c r="G11" s="6">
        <v>0</v>
      </c>
      <c r="H11" s="7">
        <v>0</v>
      </c>
      <c r="I11" s="14" t="s">
        <v>10</v>
      </c>
      <c r="J11" s="14">
        <v>3</v>
      </c>
      <c r="K11" s="14"/>
      <c r="M11" s="25" t="s">
        <v>75</v>
      </c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37"/>
    </row>
    <row r="12" spans="1:32" x14ac:dyDescent="0.25">
      <c r="A12" s="2">
        <v>4</v>
      </c>
      <c r="B12" s="4" t="s">
        <v>57</v>
      </c>
      <c r="C12" s="3" t="s">
        <v>5</v>
      </c>
      <c r="D12" s="4" t="s">
        <v>6</v>
      </c>
      <c r="E12" s="5">
        <v>0.70833333333333337</v>
      </c>
      <c r="F12" s="14" t="s">
        <v>11</v>
      </c>
      <c r="G12" s="6">
        <v>1</v>
      </c>
      <c r="H12" s="7">
        <v>0</v>
      </c>
      <c r="I12" s="14" t="s">
        <v>12</v>
      </c>
      <c r="J12" s="14">
        <v>0</v>
      </c>
      <c r="K12" s="14"/>
      <c r="M12" s="2021">
        <v>49</v>
      </c>
      <c r="N12" s="26" t="s">
        <v>8</v>
      </c>
      <c r="O12" s="27">
        <v>2</v>
      </c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37"/>
    </row>
    <row r="13" spans="1:32" x14ac:dyDescent="0.25">
      <c r="A13" s="2">
        <v>19</v>
      </c>
      <c r="B13" s="4" t="s">
        <v>57</v>
      </c>
      <c r="C13" s="3" t="s">
        <v>42</v>
      </c>
      <c r="D13" s="4" t="s">
        <v>43</v>
      </c>
      <c r="E13" s="5">
        <v>0.58333333333333337</v>
      </c>
      <c r="F13" s="14" t="s">
        <v>9</v>
      </c>
      <c r="G13" s="6">
        <v>2</v>
      </c>
      <c r="H13" s="7">
        <v>0</v>
      </c>
      <c r="I13" s="14" t="s">
        <v>11</v>
      </c>
      <c r="J13" s="14">
        <v>3</v>
      </c>
      <c r="K13" s="14"/>
      <c r="M13" s="2022"/>
      <c r="N13" s="28" t="s">
        <v>9</v>
      </c>
      <c r="O13" s="12">
        <v>3</v>
      </c>
      <c r="P13" s="29"/>
      <c r="Q13" s="25"/>
      <c r="R13" s="25" t="s">
        <v>82</v>
      </c>
      <c r="S13" s="25"/>
      <c r="T13" s="25"/>
      <c r="U13" s="30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37"/>
    </row>
    <row r="14" spans="1:32" x14ac:dyDescent="0.25">
      <c r="A14" s="2">
        <v>20</v>
      </c>
      <c r="B14" s="4" t="s">
        <v>57</v>
      </c>
      <c r="C14" s="3" t="s">
        <v>42</v>
      </c>
      <c r="D14" s="4" t="s">
        <v>43</v>
      </c>
      <c r="E14" s="5">
        <v>0.83333333333333337</v>
      </c>
      <c r="F14" s="14" t="s">
        <v>12</v>
      </c>
      <c r="G14" s="6">
        <v>0</v>
      </c>
      <c r="H14" s="7">
        <v>3</v>
      </c>
      <c r="I14" s="14" t="s">
        <v>10</v>
      </c>
      <c r="J14" s="14">
        <v>3</v>
      </c>
      <c r="K14" s="14"/>
      <c r="M14" s="25"/>
      <c r="N14" s="54" t="s">
        <v>93</v>
      </c>
      <c r="O14" s="58">
        <v>2</v>
      </c>
      <c r="P14" s="31"/>
      <c r="Q14" s="25"/>
      <c r="R14" s="2021">
        <v>57</v>
      </c>
      <c r="S14" s="2001" t="s">
        <v>9</v>
      </c>
      <c r="T14" s="27">
        <v>1</v>
      </c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37"/>
      <c r="AF14" s="37"/>
    </row>
    <row r="15" spans="1:32" x14ac:dyDescent="0.25">
      <c r="A15" s="2">
        <v>35</v>
      </c>
      <c r="B15" s="4" t="s">
        <v>57</v>
      </c>
      <c r="C15" s="3" t="s">
        <v>29</v>
      </c>
      <c r="D15" s="4" t="s">
        <v>48</v>
      </c>
      <c r="E15" s="5">
        <v>0.83333333333333337</v>
      </c>
      <c r="F15" s="14" t="s">
        <v>12</v>
      </c>
      <c r="G15" s="6">
        <v>1</v>
      </c>
      <c r="H15" s="7">
        <v>2</v>
      </c>
      <c r="I15" s="14" t="s">
        <v>9</v>
      </c>
      <c r="J15" s="14">
        <v>0</v>
      </c>
      <c r="K15" s="14"/>
      <c r="M15" s="25" t="s">
        <v>74</v>
      </c>
      <c r="N15" s="25"/>
      <c r="O15" s="25"/>
      <c r="P15" s="31"/>
      <c r="Q15" s="32"/>
      <c r="R15" s="2022"/>
      <c r="S15" s="28" t="s">
        <v>15</v>
      </c>
      <c r="T15" s="12">
        <v>3</v>
      </c>
      <c r="U15" s="29"/>
      <c r="V15" s="25"/>
      <c r="W15" s="25"/>
      <c r="X15" s="25"/>
      <c r="Y15" s="25"/>
      <c r="Z15" s="25"/>
      <c r="AA15" s="25"/>
      <c r="AB15" s="25"/>
      <c r="AC15" s="25"/>
      <c r="AD15" s="25"/>
      <c r="AE15" s="37"/>
      <c r="AF15" s="37"/>
    </row>
    <row r="16" spans="1:32" x14ac:dyDescent="0.25">
      <c r="A16" s="2">
        <v>36</v>
      </c>
      <c r="B16" s="4" t="s">
        <v>57</v>
      </c>
      <c r="C16" s="3" t="s">
        <v>29</v>
      </c>
      <c r="D16" s="4" t="s">
        <v>48</v>
      </c>
      <c r="E16" s="5">
        <v>0.83333333333333337</v>
      </c>
      <c r="F16" s="14" t="s">
        <v>10</v>
      </c>
      <c r="G16" s="6">
        <v>2</v>
      </c>
      <c r="H16" s="7">
        <v>0</v>
      </c>
      <c r="I16" s="14" t="s">
        <v>11</v>
      </c>
      <c r="J16" s="14">
        <v>0</v>
      </c>
      <c r="K16" s="14"/>
      <c r="M16" s="2021">
        <v>50</v>
      </c>
      <c r="N16" s="26" t="s">
        <v>99</v>
      </c>
      <c r="O16" s="27">
        <v>1</v>
      </c>
      <c r="P16" s="33"/>
      <c r="Q16" s="25"/>
      <c r="R16" s="25"/>
      <c r="S16" s="54" t="s">
        <v>93</v>
      </c>
      <c r="T16" s="58">
        <v>3</v>
      </c>
      <c r="U16" s="31"/>
      <c r="V16" s="25"/>
      <c r="W16" s="25"/>
      <c r="X16" s="25"/>
      <c r="Y16" s="25"/>
      <c r="Z16" s="25"/>
      <c r="AA16" s="25"/>
      <c r="AB16" s="25"/>
      <c r="AC16" s="25"/>
      <c r="AD16" s="25"/>
      <c r="AE16" s="37"/>
      <c r="AF16" s="37"/>
    </row>
    <row r="17" spans="1:32" x14ac:dyDescent="0.25">
      <c r="A17" s="2"/>
      <c r="B17" s="4"/>
      <c r="C17" s="3"/>
      <c r="D17" s="4"/>
      <c r="E17" s="5"/>
      <c r="F17" s="14"/>
      <c r="G17" s="14"/>
      <c r="H17" s="14"/>
      <c r="I17" s="14"/>
      <c r="J17" s="55">
        <f>SUM(J11:J16)</f>
        <v>9</v>
      </c>
      <c r="K17" s="56"/>
      <c r="M17" s="2022"/>
      <c r="N17" s="2000" t="s">
        <v>20</v>
      </c>
      <c r="O17" s="12">
        <v>1</v>
      </c>
      <c r="P17" s="25"/>
      <c r="Q17" s="25"/>
      <c r="R17" s="25"/>
      <c r="S17" s="25"/>
      <c r="T17" s="25"/>
      <c r="U17" s="31"/>
      <c r="V17" s="25"/>
      <c r="W17" s="25" t="s">
        <v>86</v>
      </c>
      <c r="X17" s="25"/>
      <c r="Y17" s="25"/>
      <c r="Z17" s="25"/>
      <c r="AA17" s="25"/>
      <c r="AB17" s="25"/>
      <c r="AC17" s="25"/>
      <c r="AD17" s="25"/>
      <c r="AE17" s="37"/>
      <c r="AF17" s="37"/>
    </row>
    <row r="18" spans="1:32" x14ac:dyDescent="0.25">
      <c r="A18" s="2">
        <v>5</v>
      </c>
      <c r="B18" s="4" t="s">
        <v>61</v>
      </c>
      <c r="C18" s="3" t="s">
        <v>13</v>
      </c>
      <c r="D18" s="4" t="s">
        <v>14</v>
      </c>
      <c r="E18" s="21">
        <v>0.5</v>
      </c>
      <c r="F18" s="14" t="s">
        <v>15</v>
      </c>
      <c r="G18" s="6">
        <v>1</v>
      </c>
      <c r="H18" s="7">
        <v>0</v>
      </c>
      <c r="I18" s="14" t="s">
        <v>16</v>
      </c>
      <c r="J18" s="14">
        <v>3</v>
      </c>
      <c r="K18" s="14"/>
      <c r="M18" s="25"/>
      <c r="N18" s="54" t="s">
        <v>93</v>
      </c>
      <c r="O18" s="58">
        <v>1</v>
      </c>
      <c r="P18" s="25"/>
      <c r="Q18" s="25"/>
      <c r="R18" s="25"/>
      <c r="S18" s="25"/>
      <c r="T18" s="25"/>
      <c r="U18" s="31"/>
      <c r="V18" s="25"/>
      <c r="W18" s="2021">
        <v>61</v>
      </c>
      <c r="X18" s="26" t="s">
        <v>15</v>
      </c>
      <c r="Y18" s="27">
        <v>0</v>
      </c>
      <c r="Z18" s="25"/>
      <c r="AA18" s="34"/>
      <c r="AB18" s="25"/>
      <c r="AC18" s="25"/>
      <c r="AD18" s="25"/>
      <c r="AE18" s="37"/>
      <c r="AF18" s="37"/>
    </row>
    <row r="19" spans="1:32" x14ac:dyDescent="0.25">
      <c r="A19" s="2">
        <v>6</v>
      </c>
      <c r="B19" s="4" t="s">
        <v>61</v>
      </c>
      <c r="C19" s="3" t="s">
        <v>13</v>
      </c>
      <c r="D19" s="4" t="s">
        <v>14</v>
      </c>
      <c r="E19" s="5">
        <v>0.75</v>
      </c>
      <c r="F19" s="14" t="s">
        <v>73</v>
      </c>
      <c r="G19" s="6">
        <v>0</v>
      </c>
      <c r="H19" s="7">
        <v>1</v>
      </c>
      <c r="I19" s="14" t="s">
        <v>17</v>
      </c>
      <c r="J19" s="14">
        <v>5</v>
      </c>
      <c r="K19" s="14"/>
      <c r="M19" s="25" t="s">
        <v>78</v>
      </c>
      <c r="N19" s="25"/>
      <c r="O19" s="25"/>
      <c r="P19" s="25"/>
      <c r="Q19" s="25"/>
      <c r="R19" s="25"/>
      <c r="S19" s="25"/>
      <c r="T19" s="25"/>
      <c r="U19" s="31"/>
      <c r="V19" s="32"/>
      <c r="W19" s="2022"/>
      <c r="X19" s="2000" t="s">
        <v>24</v>
      </c>
      <c r="Y19" s="12">
        <v>2</v>
      </c>
      <c r="Z19" s="29"/>
      <c r="AA19" s="35"/>
      <c r="AB19" s="25"/>
      <c r="AC19" s="25"/>
      <c r="AD19" s="25"/>
      <c r="AE19" s="37"/>
      <c r="AF19" s="37"/>
    </row>
    <row r="20" spans="1:32" x14ac:dyDescent="0.25">
      <c r="A20" s="2">
        <v>21</v>
      </c>
      <c r="B20" s="4" t="s">
        <v>61</v>
      </c>
      <c r="C20" s="3" t="s">
        <v>1</v>
      </c>
      <c r="D20" s="4" t="s">
        <v>44</v>
      </c>
      <c r="E20" s="5">
        <v>0.70833333333333337</v>
      </c>
      <c r="F20" s="14" t="s">
        <v>15</v>
      </c>
      <c r="G20" s="6">
        <v>2</v>
      </c>
      <c r="H20" s="7">
        <v>1</v>
      </c>
      <c r="I20" s="14" t="s">
        <v>73</v>
      </c>
      <c r="J20" s="14">
        <v>3</v>
      </c>
      <c r="K20" s="14"/>
      <c r="M20" s="2021">
        <v>53</v>
      </c>
      <c r="N20" s="26" t="s">
        <v>24</v>
      </c>
      <c r="O20" s="27">
        <v>3</v>
      </c>
      <c r="P20" s="25"/>
      <c r="Q20" s="25"/>
      <c r="R20" s="25"/>
      <c r="S20" s="25"/>
      <c r="T20" s="25"/>
      <c r="U20" s="31"/>
      <c r="V20" s="25"/>
      <c r="W20" s="25"/>
      <c r="X20" s="54" t="s">
        <v>93</v>
      </c>
      <c r="Y20" s="58">
        <v>5</v>
      </c>
      <c r="Z20" s="31"/>
      <c r="AA20" s="25"/>
      <c r="AB20" s="25"/>
      <c r="AC20" s="25"/>
      <c r="AD20" s="25"/>
      <c r="AE20" s="37"/>
      <c r="AF20" s="37"/>
    </row>
    <row r="21" spans="1:32" x14ac:dyDescent="0.25">
      <c r="A21" s="2">
        <v>22</v>
      </c>
      <c r="B21" s="4" t="s">
        <v>61</v>
      </c>
      <c r="C21" s="3" t="s">
        <v>1</v>
      </c>
      <c r="D21" s="4" t="s">
        <v>44</v>
      </c>
      <c r="E21" s="5">
        <v>0.58333333333333337</v>
      </c>
      <c r="F21" s="14" t="s">
        <v>17</v>
      </c>
      <c r="G21" s="6">
        <v>2</v>
      </c>
      <c r="H21" s="7">
        <v>1</v>
      </c>
      <c r="I21" s="14" t="s">
        <v>16</v>
      </c>
      <c r="J21" s="14">
        <v>0</v>
      </c>
      <c r="K21" s="14"/>
      <c r="M21" s="2022"/>
      <c r="N21" s="2000" t="s">
        <v>31</v>
      </c>
      <c r="O21" s="12">
        <v>1</v>
      </c>
      <c r="P21" s="29"/>
      <c r="Q21" s="25"/>
      <c r="R21" s="25" t="s">
        <v>83</v>
      </c>
      <c r="S21" s="25"/>
      <c r="T21" s="25"/>
      <c r="U21" s="31"/>
      <c r="V21" s="25"/>
      <c r="W21" s="25"/>
      <c r="X21" s="25"/>
      <c r="Y21" s="25"/>
      <c r="Z21" s="31"/>
      <c r="AA21" s="25"/>
      <c r="AB21" s="25"/>
      <c r="AC21" s="25"/>
      <c r="AD21" s="25"/>
      <c r="AE21" s="37"/>
      <c r="AF21" s="37"/>
    </row>
    <row r="22" spans="1:32" x14ac:dyDescent="0.25">
      <c r="A22" s="2">
        <v>37</v>
      </c>
      <c r="B22" s="4" t="s">
        <v>61</v>
      </c>
      <c r="C22" s="3" t="s">
        <v>37</v>
      </c>
      <c r="D22" s="4" t="s">
        <v>49</v>
      </c>
      <c r="E22" s="5">
        <v>0.66666666666666663</v>
      </c>
      <c r="F22" s="14" t="s">
        <v>17</v>
      </c>
      <c r="G22" s="6">
        <v>0</v>
      </c>
      <c r="H22" s="7">
        <v>1</v>
      </c>
      <c r="I22" s="14" t="s">
        <v>15</v>
      </c>
      <c r="J22" s="14">
        <v>0</v>
      </c>
      <c r="K22" s="14"/>
      <c r="M22" s="25"/>
      <c r="N22" s="54" t="s">
        <v>93</v>
      </c>
      <c r="O22" s="58">
        <v>1</v>
      </c>
      <c r="P22" s="31"/>
      <c r="Q22" s="25"/>
      <c r="R22" s="2021">
        <v>58</v>
      </c>
      <c r="S22" s="26" t="s">
        <v>24</v>
      </c>
      <c r="T22" s="27">
        <v>4</v>
      </c>
      <c r="U22" s="33"/>
      <c r="V22" s="25"/>
      <c r="W22" s="25"/>
      <c r="X22" s="25"/>
      <c r="Y22" s="25"/>
      <c r="Z22" s="31"/>
      <c r="AA22" s="25"/>
      <c r="AB22" s="25"/>
      <c r="AC22" s="25"/>
      <c r="AD22" s="25"/>
      <c r="AE22" s="37"/>
      <c r="AF22" s="37"/>
    </row>
    <row r="23" spans="1:32" x14ac:dyDescent="0.25">
      <c r="A23" s="2">
        <v>38</v>
      </c>
      <c r="B23" s="4" t="s">
        <v>61</v>
      </c>
      <c r="C23" s="3" t="s">
        <v>37</v>
      </c>
      <c r="D23" s="4" t="s">
        <v>49</v>
      </c>
      <c r="E23" s="5">
        <v>0.66666666666666663</v>
      </c>
      <c r="F23" s="14" t="s">
        <v>16</v>
      </c>
      <c r="G23" s="6">
        <v>1</v>
      </c>
      <c r="H23" s="7">
        <v>2</v>
      </c>
      <c r="I23" s="14" t="s">
        <v>73</v>
      </c>
      <c r="J23" s="14">
        <v>3</v>
      </c>
      <c r="K23" s="14"/>
      <c r="M23" s="25" t="s">
        <v>79</v>
      </c>
      <c r="N23" s="25"/>
      <c r="O23" s="25"/>
      <c r="P23" s="31"/>
      <c r="Q23" s="32"/>
      <c r="R23" s="2022"/>
      <c r="S23" s="2000" t="s">
        <v>90</v>
      </c>
      <c r="T23" s="12">
        <v>1</v>
      </c>
      <c r="U23" s="25"/>
      <c r="V23" s="25"/>
      <c r="W23" s="25"/>
      <c r="X23" s="25"/>
      <c r="Y23" s="25"/>
      <c r="Z23" s="31"/>
      <c r="AA23" s="25"/>
      <c r="AB23" s="25"/>
      <c r="AC23" s="25"/>
      <c r="AD23" s="25"/>
      <c r="AE23" s="37"/>
      <c r="AF23" s="37"/>
    </row>
    <row r="24" spans="1:32" x14ac:dyDescent="0.25">
      <c r="A24" s="2"/>
      <c r="B24" s="4"/>
      <c r="C24" s="3"/>
      <c r="D24" s="4"/>
      <c r="E24" s="5"/>
      <c r="F24" s="14"/>
      <c r="G24" s="14"/>
      <c r="H24" s="14"/>
      <c r="I24" s="14"/>
      <c r="J24" s="56">
        <f>SUM(J18:J23)</f>
        <v>14</v>
      </c>
      <c r="K24" s="56"/>
      <c r="M24" s="2021">
        <v>54</v>
      </c>
      <c r="N24" s="2001" t="s">
        <v>36</v>
      </c>
      <c r="O24" s="27">
        <v>1</v>
      </c>
      <c r="P24" s="33"/>
      <c r="Q24" s="25"/>
      <c r="R24" s="25"/>
      <c r="S24" s="54" t="s">
        <v>93</v>
      </c>
      <c r="T24" s="58">
        <v>3</v>
      </c>
      <c r="U24" s="25"/>
      <c r="V24" s="25"/>
      <c r="W24" s="25"/>
      <c r="X24" s="25"/>
      <c r="Y24" s="25"/>
      <c r="Z24" s="31"/>
      <c r="AA24" s="25"/>
      <c r="AB24" s="25" t="s">
        <v>89</v>
      </c>
      <c r="AC24" s="25"/>
      <c r="AD24" s="25"/>
      <c r="AE24" s="37"/>
      <c r="AF24" s="37"/>
    </row>
    <row r="25" spans="1:32" x14ac:dyDescent="0.25">
      <c r="A25" s="2">
        <v>7</v>
      </c>
      <c r="B25" s="4" t="s">
        <v>60</v>
      </c>
      <c r="C25" s="3" t="s">
        <v>13</v>
      </c>
      <c r="D25" s="4" t="s">
        <v>14</v>
      </c>
      <c r="E25" s="5">
        <v>0.625</v>
      </c>
      <c r="F25" s="14" t="s">
        <v>18</v>
      </c>
      <c r="G25" s="6">
        <v>1</v>
      </c>
      <c r="H25" s="7">
        <v>0</v>
      </c>
      <c r="I25" s="14" t="s">
        <v>19</v>
      </c>
      <c r="J25" s="14">
        <v>0</v>
      </c>
      <c r="K25" s="14"/>
      <c r="M25" s="2022"/>
      <c r="N25" s="2000" t="s">
        <v>90</v>
      </c>
      <c r="O25" s="12">
        <v>1</v>
      </c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31"/>
      <c r="AA25" s="25"/>
      <c r="AB25" s="2021">
        <v>64</v>
      </c>
      <c r="AC25" s="2001" t="s">
        <v>24</v>
      </c>
      <c r="AD25" s="27">
        <v>1</v>
      </c>
      <c r="AE25" s="37"/>
      <c r="AF25" s="37"/>
    </row>
    <row r="26" spans="1:32" x14ac:dyDescent="0.25">
      <c r="A26" s="2">
        <v>8</v>
      </c>
      <c r="B26" s="4" t="s">
        <v>60</v>
      </c>
      <c r="C26" s="3" t="s">
        <v>13</v>
      </c>
      <c r="D26" s="4" t="s">
        <v>14</v>
      </c>
      <c r="E26" s="21">
        <v>0.875</v>
      </c>
      <c r="F26" s="14" t="s">
        <v>20</v>
      </c>
      <c r="G26" s="6">
        <v>2</v>
      </c>
      <c r="H26" s="7">
        <v>1</v>
      </c>
      <c r="I26" s="14" t="s">
        <v>21</v>
      </c>
      <c r="J26" s="14">
        <v>3</v>
      </c>
      <c r="K26" s="14"/>
      <c r="M26" s="24"/>
      <c r="N26" s="54" t="s">
        <v>93</v>
      </c>
      <c r="O26" s="58">
        <v>0</v>
      </c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31"/>
      <c r="AA26" s="32"/>
      <c r="AB26" s="2022"/>
      <c r="AC26" s="2000" t="s">
        <v>27</v>
      </c>
      <c r="AD26" s="12">
        <v>2</v>
      </c>
      <c r="AE26" s="37"/>
      <c r="AF26" s="37"/>
    </row>
    <row r="27" spans="1:32" x14ac:dyDescent="0.25">
      <c r="A27" s="2">
        <v>23</v>
      </c>
      <c r="B27" s="14" t="s">
        <v>60</v>
      </c>
      <c r="C27" s="3" t="s">
        <v>1</v>
      </c>
      <c r="D27" s="4" t="s">
        <v>44</v>
      </c>
      <c r="E27" s="5">
        <v>0.83333333333333337</v>
      </c>
      <c r="F27" s="14" t="s">
        <v>18</v>
      </c>
      <c r="G27" s="6">
        <v>2</v>
      </c>
      <c r="H27" s="7">
        <v>1</v>
      </c>
      <c r="I27" s="14" t="s">
        <v>20</v>
      </c>
      <c r="J27" s="14">
        <v>0</v>
      </c>
      <c r="K27" s="14"/>
      <c r="M27" s="25" t="s">
        <v>76</v>
      </c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31"/>
      <c r="AA27" s="25"/>
      <c r="AB27" s="25"/>
      <c r="AC27" s="54" t="s">
        <v>93</v>
      </c>
      <c r="AD27" s="58">
        <v>0</v>
      </c>
      <c r="AE27" s="37"/>
      <c r="AF27" s="37"/>
    </row>
    <row r="28" spans="1:32" x14ac:dyDescent="0.25">
      <c r="A28" s="2">
        <v>24</v>
      </c>
      <c r="B28" s="4" t="s">
        <v>60</v>
      </c>
      <c r="C28" s="3" t="s">
        <v>5</v>
      </c>
      <c r="D28" s="4" t="s">
        <v>45</v>
      </c>
      <c r="E28" s="5">
        <v>0.70833333333333337</v>
      </c>
      <c r="F28" s="14" t="s">
        <v>21</v>
      </c>
      <c r="G28" s="6">
        <v>0</v>
      </c>
      <c r="H28" s="7">
        <v>1</v>
      </c>
      <c r="I28" s="14" t="s">
        <v>19</v>
      </c>
      <c r="J28" s="14">
        <v>0</v>
      </c>
      <c r="K28" s="14"/>
      <c r="M28" s="2021">
        <v>51</v>
      </c>
      <c r="N28" s="26" t="s">
        <v>10</v>
      </c>
      <c r="O28" s="27">
        <v>2</v>
      </c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31"/>
      <c r="AA28" s="25"/>
      <c r="AB28" s="25"/>
      <c r="AC28" s="25"/>
      <c r="AD28" s="25"/>
      <c r="AE28" s="37"/>
      <c r="AF28" s="37"/>
    </row>
    <row r="29" spans="1:32" x14ac:dyDescent="0.25">
      <c r="A29" s="2">
        <v>39</v>
      </c>
      <c r="B29" s="4" t="s">
        <v>60</v>
      </c>
      <c r="C29" s="3" t="s">
        <v>37</v>
      </c>
      <c r="D29" s="4" t="s">
        <v>49</v>
      </c>
      <c r="E29" s="5">
        <v>0.83333333333333337</v>
      </c>
      <c r="F29" s="14" t="s">
        <v>21</v>
      </c>
      <c r="G29" s="6">
        <v>0</v>
      </c>
      <c r="H29" s="7">
        <v>2</v>
      </c>
      <c r="I29" s="14" t="s">
        <v>18</v>
      </c>
      <c r="J29" s="14">
        <v>3</v>
      </c>
      <c r="K29" s="14"/>
      <c r="M29" s="2022"/>
      <c r="N29" s="28" t="s">
        <v>3</v>
      </c>
      <c r="O29" s="12">
        <v>0</v>
      </c>
      <c r="P29" s="29"/>
      <c r="Q29" s="25"/>
      <c r="R29" s="25" t="s">
        <v>85</v>
      </c>
      <c r="S29" s="25"/>
      <c r="T29" s="25"/>
      <c r="U29" s="25"/>
      <c r="V29" s="25"/>
      <c r="W29" s="25"/>
      <c r="X29" s="25"/>
      <c r="Y29" s="25"/>
      <c r="Z29" s="31"/>
      <c r="AA29" s="25"/>
      <c r="AB29" s="25"/>
      <c r="AC29" s="25"/>
      <c r="AD29" s="25"/>
      <c r="AE29" s="37"/>
      <c r="AF29" s="37"/>
    </row>
    <row r="30" spans="1:32" x14ac:dyDescent="0.25">
      <c r="A30" s="2">
        <v>40</v>
      </c>
      <c r="B30" s="4" t="s">
        <v>60</v>
      </c>
      <c r="C30" s="3" t="s">
        <v>37</v>
      </c>
      <c r="D30" s="4" t="s">
        <v>49</v>
      </c>
      <c r="E30" s="5">
        <v>0.83333333333333337</v>
      </c>
      <c r="F30" s="14" t="s">
        <v>19</v>
      </c>
      <c r="G30" s="6">
        <v>1</v>
      </c>
      <c r="H30" s="7">
        <v>1</v>
      </c>
      <c r="I30" s="14" t="s">
        <v>20</v>
      </c>
      <c r="J30" s="14">
        <v>0</v>
      </c>
      <c r="K30" s="14"/>
      <c r="M30" s="25"/>
      <c r="N30" s="54" t="s">
        <v>93</v>
      </c>
      <c r="O30" s="58">
        <v>2</v>
      </c>
      <c r="P30" s="31"/>
      <c r="Q30" s="25"/>
      <c r="R30" s="2021">
        <v>59</v>
      </c>
      <c r="S30" s="2001" t="s">
        <v>10</v>
      </c>
      <c r="T30" s="27">
        <v>0</v>
      </c>
      <c r="U30" s="25"/>
      <c r="V30" s="25"/>
      <c r="W30" s="25"/>
      <c r="X30" s="25"/>
      <c r="Y30" s="25"/>
      <c r="Z30" s="31"/>
      <c r="AA30" s="25"/>
      <c r="AB30" s="25"/>
      <c r="AC30" s="25"/>
      <c r="AD30" s="25"/>
      <c r="AE30" s="37"/>
      <c r="AF30" s="37"/>
    </row>
    <row r="31" spans="1:32" x14ac:dyDescent="0.25">
      <c r="A31" s="2"/>
      <c r="B31" s="4"/>
      <c r="C31" s="3"/>
      <c r="D31" s="4"/>
      <c r="E31" s="5"/>
      <c r="F31" s="46"/>
      <c r="G31" s="14"/>
      <c r="H31" s="43"/>
      <c r="I31" s="43"/>
      <c r="J31" s="56">
        <f>SUM(J25:J30)</f>
        <v>6</v>
      </c>
      <c r="K31" s="56"/>
      <c r="M31" s="25" t="s">
        <v>77</v>
      </c>
      <c r="N31" s="25"/>
      <c r="O31" s="25"/>
      <c r="P31" s="31"/>
      <c r="Q31" s="32"/>
      <c r="R31" s="2022"/>
      <c r="S31" s="2000" t="s">
        <v>18</v>
      </c>
      <c r="T31" s="12">
        <v>1</v>
      </c>
      <c r="U31" s="29"/>
      <c r="V31" s="25"/>
      <c r="W31" s="25"/>
      <c r="X31" s="25"/>
      <c r="Y31" s="25"/>
      <c r="Z31" s="31"/>
      <c r="AA31" s="25"/>
      <c r="AB31" s="25"/>
      <c r="AC31" s="25"/>
      <c r="AD31" s="25"/>
      <c r="AE31" s="37"/>
      <c r="AF31" s="37"/>
    </row>
    <row r="32" spans="1:32" x14ac:dyDescent="0.25">
      <c r="A32" s="2">
        <v>9</v>
      </c>
      <c r="B32" s="4" t="s">
        <v>59</v>
      </c>
      <c r="C32" s="3" t="s">
        <v>22</v>
      </c>
      <c r="D32" s="4" t="s">
        <v>23</v>
      </c>
      <c r="E32" s="5">
        <v>0.83333333333333337</v>
      </c>
      <c r="F32" s="14" t="s">
        <v>24</v>
      </c>
      <c r="G32" s="6">
        <v>3</v>
      </c>
      <c r="H32" s="7">
        <v>2</v>
      </c>
      <c r="I32" s="14" t="s">
        <v>25</v>
      </c>
      <c r="J32" s="50">
        <v>0</v>
      </c>
      <c r="K32" s="50"/>
      <c r="M32" s="2021">
        <v>52</v>
      </c>
      <c r="N32" s="2001" t="s">
        <v>18</v>
      </c>
      <c r="O32" s="27">
        <v>3</v>
      </c>
      <c r="P32" s="33"/>
      <c r="Q32" s="25"/>
      <c r="R32" s="25"/>
      <c r="S32" s="54" t="s">
        <v>93</v>
      </c>
      <c r="T32" s="58">
        <v>0</v>
      </c>
      <c r="U32" s="31"/>
      <c r="V32" s="25"/>
      <c r="W32" s="25"/>
      <c r="X32" s="25"/>
      <c r="Y32" s="25"/>
      <c r="Z32" s="31"/>
      <c r="AA32" s="25"/>
      <c r="AB32" s="25"/>
      <c r="AC32" s="25"/>
      <c r="AD32" s="25"/>
      <c r="AE32" s="37"/>
      <c r="AF32" s="37"/>
    </row>
    <row r="33" spans="1:32" x14ac:dyDescent="0.25">
      <c r="A33" s="2">
        <v>10</v>
      </c>
      <c r="B33" s="4" t="s">
        <v>59</v>
      </c>
      <c r="C33" s="3" t="s">
        <v>22</v>
      </c>
      <c r="D33" s="4" t="s">
        <v>23</v>
      </c>
      <c r="E33" s="5">
        <v>0.58333333333333337</v>
      </c>
      <c r="F33" s="14" t="s">
        <v>72</v>
      </c>
      <c r="G33" s="6">
        <v>3</v>
      </c>
      <c r="H33" s="7">
        <v>1</v>
      </c>
      <c r="I33" s="14" t="s">
        <v>26</v>
      </c>
      <c r="J33" s="50">
        <v>0</v>
      </c>
      <c r="K33" s="50"/>
      <c r="M33" s="2022"/>
      <c r="N33" s="28" t="s">
        <v>17</v>
      </c>
      <c r="O33" s="12">
        <v>1</v>
      </c>
      <c r="P33" s="25"/>
      <c r="Q33" s="25"/>
      <c r="R33" s="25"/>
      <c r="S33" s="25"/>
      <c r="T33" s="25"/>
      <c r="U33" s="31"/>
      <c r="V33" s="25"/>
      <c r="W33" s="25" t="s">
        <v>87</v>
      </c>
      <c r="X33" s="25"/>
      <c r="Y33" s="25"/>
      <c r="Z33" s="31"/>
      <c r="AA33" s="34"/>
      <c r="AB33" s="2027" t="s">
        <v>70</v>
      </c>
      <c r="AC33" s="2028"/>
      <c r="AD33" s="2028"/>
      <c r="AE33" s="37"/>
      <c r="AF33" s="37"/>
    </row>
    <row r="34" spans="1:32" x14ac:dyDescent="0.25">
      <c r="A34" s="2">
        <v>25</v>
      </c>
      <c r="B34" s="4" t="s">
        <v>59</v>
      </c>
      <c r="C34" s="3" t="s">
        <v>5</v>
      </c>
      <c r="D34" s="4" t="s">
        <v>45</v>
      </c>
      <c r="E34" s="5">
        <v>0.58333333333333337</v>
      </c>
      <c r="F34" s="14" t="s">
        <v>24</v>
      </c>
      <c r="G34" s="6">
        <v>3</v>
      </c>
      <c r="H34" s="7">
        <v>1</v>
      </c>
      <c r="I34" s="14" t="s">
        <v>72</v>
      </c>
      <c r="J34" s="50">
        <v>3</v>
      </c>
      <c r="K34" s="50"/>
      <c r="M34" s="25"/>
      <c r="N34" s="54" t="s">
        <v>93</v>
      </c>
      <c r="O34" s="58">
        <v>1</v>
      </c>
      <c r="P34" s="25"/>
      <c r="Q34" s="25"/>
      <c r="R34" s="25"/>
      <c r="S34" s="25"/>
      <c r="T34" s="25"/>
      <c r="U34" s="31"/>
      <c r="V34" s="25"/>
      <c r="W34" s="2021">
        <v>62</v>
      </c>
      <c r="X34" s="2001" t="s">
        <v>18</v>
      </c>
      <c r="Y34" s="27">
        <v>2</v>
      </c>
      <c r="Z34" s="33"/>
      <c r="AA34" s="34"/>
      <c r="AB34" s="2029"/>
      <c r="AC34" s="2030"/>
      <c r="AD34" s="2030"/>
      <c r="AE34" s="37"/>
      <c r="AF34" s="37"/>
    </row>
    <row r="35" spans="1:32" x14ac:dyDescent="0.25">
      <c r="A35" s="2">
        <v>26</v>
      </c>
      <c r="B35" s="4" t="s">
        <v>59</v>
      </c>
      <c r="C35" s="3" t="s">
        <v>5</v>
      </c>
      <c r="D35" s="4" t="s">
        <v>45</v>
      </c>
      <c r="E35" s="5">
        <v>0.83333333333333337</v>
      </c>
      <c r="F35" s="14" t="s">
        <v>26</v>
      </c>
      <c r="G35" s="6">
        <v>0</v>
      </c>
      <c r="H35" s="7">
        <v>1</v>
      </c>
      <c r="I35" s="14" t="s">
        <v>25</v>
      </c>
      <c r="J35" s="50">
        <v>3</v>
      </c>
      <c r="K35" s="50"/>
      <c r="M35" s="25" t="s">
        <v>80</v>
      </c>
      <c r="N35" s="25"/>
      <c r="O35" s="25"/>
      <c r="P35" s="25"/>
      <c r="Q35" s="25"/>
      <c r="R35" s="25"/>
      <c r="S35" s="25"/>
      <c r="T35" s="25"/>
      <c r="U35" s="31"/>
      <c r="V35" s="32"/>
      <c r="W35" s="2022"/>
      <c r="X35" s="2000" t="s">
        <v>27</v>
      </c>
      <c r="Y35" s="12">
        <v>4</v>
      </c>
      <c r="Z35" s="34"/>
      <c r="AA35" s="34"/>
      <c r="AB35" s="25"/>
      <c r="AC35" s="25"/>
      <c r="AD35" s="25"/>
      <c r="AE35" s="37"/>
      <c r="AF35" s="37"/>
    </row>
    <row r="36" spans="1:32" x14ac:dyDescent="0.25">
      <c r="A36" s="2">
        <v>41</v>
      </c>
      <c r="B36" s="4" t="s">
        <v>59</v>
      </c>
      <c r="C36" s="3" t="s">
        <v>42</v>
      </c>
      <c r="D36" s="4" t="s">
        <v>50</v>
      </c>
      <c r="E36" s="5">
        <v>0.83333333333333337</v>
      </c>
      <c r="F36" s="14" t="s">
        <v>26</v>
      </c>
      <c r="G36" s="6">
        <v>1</v>
      </c>
      <c r="H36" s="7">
        <v>3</v>
      </c>
      <c r="I36" s="14" t="s">
        <v>24</v>
      </c>
      <c r="J36" s="50">
        <v>3</v>
      </c>
      <c r="K36" s="50"/>
      <c r="M36" s="2021">
        <v>55</v>
      </c>
      <c r="N36" s="2001" t="s">
        <v>27</v>
      </c>
      <c r="O36" s="27">
        <v>2</v>
      </c>
      <c r="P36" s="25"/>
      <c r="Q36" s="25"/>
      <c r="R36" s="25"/>
      <c r="S36" s="25"/>
      <c r="T36" s="25"/>
      <c r="U36" s="31"/>
      <c r="V36" s="25"/>
      <c r="W36" s="25"/>
      <c r="X36" s="54" t="s">
        <v>93</v>
      </c>
      <c r="Y36" s="58">
        <v>0</v>
      </c>
      <c r="Z36" s="25"/>
      <c r="AA36" s="25"/>
      <c r="AB36" s="25" t="s">
        <v>88</v>
      </c>
      <c r="AC36" s="25"/>
      <c r="AD36" s="25"/>
      <c r="AE36" s="37"/>
      <c r="AF36" s="37"/>
    </row>
    <row r="37" spans="1:32" x14ac:dyDescent="0.25">
      <c r="A37" s="2">
        <v>42</v>
      </c>
      <c r="B37" s="4" t="s">
        <v>59</v>
      </c>
      <c r="C37" s="3" t="s">
        <v>42</v>
      </c>
      <c r="D37" s="4" t="s">
        <v>50</v>
      </c>
      <c r="E37" s="5">
        <v>0.83333333333333337</v>
      </c>
      <c r="F37" s="14" t="s">
        <v>25</v>
      </c>
      <c r="G37" s="6">
        <v>2</v>
      </c>
      <c r="H37" s="7">
        <v>2</v>
      </c>
      <c r="I37" s="14" t="s">
        <v>72</v>
      </c>
      <c r="J37" s="50">
        <v>5</v>
      </c>
      <c r="K37" s="50"/>
      <c r="M37" s="2022"/>
      <c r="N37" s="2000" t="s">
        <v>100</v>
      </c>
      <c r="O37" s="12">
        <v>0</v>
      </c>
      <c r="P37" s="29"/>
      <c r="Q37" s="25"/>
      <c r="R37" s="25" t="s">
        <v>84</v>
      </c>
      <c r="S37" s="25"/>
      <c r="T37" s="25"/>
      <c r="U37" s="31"/>
      <c r="V37" s="25"/>
      <c r="W37" s="25"/>
      <c r="X37" s="25"/>
      <c r="Y37" s="25"/>
      <c r="Z37" s="25"/>
      <c r="AA37" s="25"/>
      <c r="AB37" s="2021">
        <v>63</v>
      </c>
      <c r="AC37" s="2001" t="s">
        <v>15</v>
      </c>
      <c r="AD37" s="27">
        <v>0</v>
      </c>
      <c r="AE37" s="37"/>
      <c r="AF37" s="37"/>
    </row>
    <row r="38" spans="1:32" x14ac:dyDescent="0.25">
      <c r="A38" s="2"/>
      <c r="B38" s="4"/>
      <c r="C38" s="3"/>
      <c r="D38" s="4"/>
      <c r="E38" s="5"/>
      <c r="F38" s="14"/>
      <c r="G38" s="14"/>
      <c r="H38" s="14"/>
      <c r="I38" s="43"/>
      <c r="J38" s="56">
        <f>SUM(J32:J37)</f>
        <v>14</v>
      </c>
      <c r="K38" s="56"/>
      <c r="M38" s="25"/>
      <c r="N38" s="54" t="s">
        <v>93</v>
      </c>
      <c r="O38" s="58">
        <v>0</v>
      </c>
      <c r="P38" s="31"/>
      <c r="Q38" s="25"/>
      <c r="R38" s="2021">
        <v>60</v>
      </c>
      <c r="S38" s="2001" t="s">
        <v>27</v>
      </c>
      <c r="T38" s="27">
        <v>4</v>
      </c>
      <c r="U38" s="33"/>
      <c r="V38" s="25"/>
      <c r="W38" s="25"/>
      <c r="X38" s="25"/>
      <c r="Y38" s="25"/>
      <c r="Z38" s="25"/>
      <c r="AA38" s="25"/>
      <c r="AB38" s="2022"/>
      <c r="AC38" s="2000" t="s">
        <v>18</v>
      </c>
      <c r="AD38" s="12">
        <v>1</v>
      </c>
      <c r="AE38" s="37"/>
      <c r="AF38" s="37"/>
    </row>
    <row r="39" spans="1:32" x14ac:dyDescent="0.25">
      <c r="A39" s="2">
        <v>11</v>
      </c>
      <c r="B39" s="4" t="s">
        <v>62</v>
      </c>
      <c r="C39" s="3" t="s">
        <v>22</v>
      </c>
      <c r="D39" s="4" t="s">
        <v>23</v>
      </c>
      <c r="E39" s="5">
        <v>0.70833333333333337</v>
      </c>
      <c r="F39" s="14" t="s">
        <v>27</v>
      </c>
      <c r="G39" s="6">
        <v>2</v>
      </c>
      <c r="H39" s="7">
        <v>1</v>
      </c>
      <c r="I39" s="14" t="s">
        <v>28</v>
      </c>
      <c r="J39" s="50">
        <v>0</v>
      </c>
      <c r="K39" s="50"/>
      <c r="M39" s="25" t="s">
        <v>81</v>
      </c>
      <c r="N39" s="25"/>
      <c r="O39" s="25"/>
      <c r="P39" s="31"/>
      <c r="Q39" s="32"/>
      <c r="R39" s="2022"/>
      <c r="S39" s="2000" t="s">
        <v>33</v>
      </c>
      <c r="T39" s="12">
        <v>2</v>
      </c>
      <c r="U39" s="25"/>
      <c r="V39" s="25"/>
      <c r="W39" s="25"/>
      <c r="X39" s="25"/>
      <c r="Y39" s="25"/>
      <c r="Z39" s="25"/>
      <c r="AA39" s="25"/>
      <c r="AB39" s="25"/>
      <c r="AC39" s="54" t="s">
        <v>93</v>
      </c>
      <c r="AD39" s="58">
        <v>0</v>
      </c>
      <c r="AE39" s="37"/>
      <c r="AF39" s="37"/>
    </row>
    <row r="40" spans="1:32" x14ac:dyDescent="0.25">
      <c r="A40" s="2">
        <v>12</v>
      </c>
      <c r="B40" s="4" t="s">
        <v>62</v>
      </c>
      <c r="C40" s="3" t="s">
        <v>29</v>
      </c>
      <c r="D40" s="4" t="s">
        <v>30</v>
      </c>
      <c r="E40" s="5">
        <v>0.58333333333333337</v>
      </c>
      <c r="F40" s="14" t="s">
        <v>31</v>
      </c>
      <c r="G40" s="6">
        <v>1</v>
      </c>
      <c r="H40" s="7">
        <v>0</v>
      </c>
      <c r="I40" s="14" t="s">
        <v>32</v>
      </c>
      <c r="J40" s="50">
        <v>5</v>
      </c>
      <c r="K40" s="50"/>
      <c r="M40" s="2021">
        <v>56</v>
      </c>
      <c r="N40" s="26" t="s">
        <v>40</v>
      </c>
      <c r="O40" s="27">
        <v>0</v>
      </c>
      <c r="P40" s="33"/>
      <c r="Q40" s="25"/>
      <c r="R40" s="25"/>
      <c r="S40" s="54" t="s">
        <v>93</v>
      </c>
      <c r="T40" s="58">
        <v>0</v>
      </c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37"/>
    </row>
    <row r="41" spans="1:32" x14ac:dyDescent="0.25">
      <c r="A41" s="2">
        <v>27</v>
      </c>
      <c r="B41" s="4" t="s">
        <v>62</v>
      </c>
      <c r="C41" s="3" t="s">
        <v>13</v>
      </c>
      <c r="D41" s="4" t="s">
        <v>46</v>
      </c>
      <c r="E41" s="5">
        <v>0.83333333333333337</v>
      </c>
      <c r="F41" s="14" t="s">
        <v>27</v>
      </c>
      <c r="G41" s="6">
        <v>1</v>
      </c>
      <c r="H41" s="7">
        <v>1</v>
      </c>
      <c r="I41" s="14" t="s">
        <v>31</v>
      </c>
      <c r="J41" s="50">
        <v>0</v>
      </c>
      <c r="K41" s="50"/>
      <c r="M41" s="2022"/>
      <c r="N41" s="2000" t="s">
        <v>33</v>
      </c>
      <c r="O41" s="12">
        <v>1</v>
      </c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37"/>
      <c r="AB41" s="37"/>
      <c r="AC41" s="37"/>
      <c r="AD41" s="37"/>
      <c r="AE41" s="37"/>
      <c r="AF41" s="37"/>
    </row>
    <row r="42" spans="1:32" x14ac:dyDescent="0.25">
      <c r="A42" s="2">
        <v>28</v>
      </c>
      <c r="B42" s="4" t="s">
        <v>62</v>
      </c>
      <c r="C42" s="3" t="s">
        <v>13</v>
      </c>
      <c r="D42" s="4" t="s">
        <v>46</v>
      </c>
      <c r="E42" s="5">
        <v>0.70833333333333337</v>
      </c>
      <c r="F42" s="14" t="s">
        <v>32</v>
      </c>
      <c r="G42" s="6">
        <v>0</v>
      </c>
      <c r="H42" s="7">
        <v>2</v>
      </c>
      <c r="I42" s="14" t="s">
        <v>28</v>
      </c>
      <c r="J42" s="50">
        <v>3</v>
      </c>
      <c r="K42" s="50"/>
      <c r="M42" s="25"/>
      <c r="N42" s="54" t="s">
        <v>93</v>
      </c>
      <c r="O42" s="58">
        <v>1</v>
      </c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37"/>
      <c r="AB42" s="2026" t="s">
        <v>27</v>
      </c>
      <c r="AC42" s="2026"/>
      <c r="AD42" s="2026"/>
      <c r="AE42" s="2026"/>
      <c r="AF42" s="2026"/>
    </row>
    <row r="43" spans="1:32" ht="15" customHeight="1" thickBot="1" x14ac:dyDescent="0.3">
      <c r="A43" s="2">
        <v>43</v>
      </c>
      <c r="B43" s="4" t="s">
        <v>62</v>
      </c>
      <c r="C43" s="3" t="s">
        <v>42</v>
      </c>
      <c r="D43" s="4" t="s">
        <v>50</v>
      </c>
      <c r="E43" s="5">
        <v>0.66666666666666663</v>
      </c>
      <c r="F43" s="40" t="s">
        <v>32</v>
      </c>
      <c r="G43" s="6">
        <v>1</v>
      </c>
      <c r="H43" s="7">
        <v>4</v>
      </c>
      <c r="I43" s="40" t="s">
        <v>27</v>
      </c>
      <c r="J43" s="51">
        <v>0</v>
      </c>
      <c r="K43" s="51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37"/>
      <c r="Y43" s="37"/>
      <c r="Z43" s="37"/>
      <c r="AA43" s="37"/>
      <c r="AB43" s="2038"/>
      <c r="AC43" s="2038"/>
      <c r="AD43" s="2038"/>
      <c r="AE43" s="2038"/>
      <c r="AF43" s="2038"/>
    </row>
    <row r="44" spans="1:32" ht="15" customHeight="1" x14ac:dyDescent="0.25">
      <c r="A44" s="2">
        <v>44</v>
      </c>
      <c r="B44" s="4" t="s">
        <v>62</v>
      </c>
      <c r="C44" s="3" t="s">
        <v>42</v>
      </c>
      <c r="D44" s="4" t="s">
        <v>50</v>
      </c>
      <c r="E44" s="5">
        <v>0.66666666666666663</v>
      </c>
      <c r="F44" s="14" t="s">
        <v>28</v>
      </c>
      <c r="G44" s="6">
        <v>1</v>
      </c>
      <c r="H44" s="7">
        <v>1</v>
      </c>
      <c r="I44" s="14" t="s">
        <v>31</v>
      </c>
      <c r="J44" s="50">
        <v>0</v>
      </c>
      <c r="K44" s="50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9"/>
      <c r="Y44" s="39"/>
      <c r="Z44" s="39"/>
      <c r="AA44" s="39"/>
      <c r="AB44" s="2025" t="s">
        <v>71</v>
      </c>
      <c r="AC44" s="2025"/>
      <c r="AD44" s="2025"/>
      <c r="AE44" s="2025"/>
      <c r="AF44" s="2025"/>
    </row>
    <row r="45" spans="1:32" ht="16.5" thickBot="1" x14ac:dyDescent="0.3">
      <c r="A45" s="2"/>
      <c r="B45" s="4"/>
      <c r="C45" s="3"/>
      <c r="D45" s="4"/>
      <c r="E45" s="5"/>
      <c r="F45" s="14"/>
      <c r="G45" s="14"/>
      <c r="H45" s="14"/>
      <c r="I45" s="43"/>
      <c r="J45" s="56">
        <f>SUM(J39:J44)</f>
        <v>8</v>
      </c>
      <c r="K45" s="56"/>
      <c r="M45" s="39"/>
      <c r="N45" s="2040" t="s">
        <v>98</v>
      </c>
      <c r="O45" s="2040"/>
      <c r="P45" s="2040"/>
      <c r="Q45" s="2040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2039"/>
      <c r="AC45" s="2039"/>
      <c r="AD45" s="2039"/>
      <c r="AE45" s="2039"/>
      <c r="AF45" s="2039"/>
    </row>
    <row r="46" spans="1:32" ht="15.75" thickBot="1" x14ac:dyDescent="0.3">
      <c r="A46" s="2">
        <v>13</v>
      </c>
      <c r="B46" s="4" t="s">
        <v>58</v>
      </c>
      <c r="C46" s="3" t="s">
        <v>29</v>
      </c>
      <c r="D46" s="4" t="s">
        <v>30</v>
      </c>
      <c r="E46" s="5">
        <v>0.70833333333333337</v>
      </c>
      <c r="F46" s="14" t="s">
        <v>33</v>
      </c>
      <c r="G46" s="6">
        <v>2</v>
      </c>
      <c r="H46" s="7">
        <v>0</v>
      </c>
      <c r="I46" s="14" t="s">
        <v>34</v>
      </c>
      <c r="J46" s="50">
        <v>3</v>
      </c>
      <c r="K46" s="50"/>
      <c r="M46" s="36"/>
      <c r="N46" s="2033">
        <f>SUM(L60)</f>
        <v>87</v>
      </c>
      <c r="O46" s="2034"/>
      <c r="P46" s="2034"/>
      <c r="Q46" s="2035"/>
      <c r="V46" s="36"/>
      <c r="W46" s="36"/>
      <c r="X46" s="36"/>
      <c r="Y46" s="36"/>
      <c r="Z46" s="36"/>
      <c r="AA46" s="36"/>
    </row>
    <row r="47" spans="1:32" x14ac:dyDescent="0.25">
      <c r="A47" s="2">
        <v>14</v>
      </c>
      <c r="B47" s="4" t="s">
        <v>58</v>
      </c>
      <c r="C47" s="3" t="s">
        <v>29</v>
      </c>
      <c r="D47" s="4" t="s">
        <v>30</v>
      </c>
      <c r="E47" s="5">
        <v>0.83333333333333337</v>
      </c>
      <c r="F47" s="14" t="s">
        <v>35</v>
      </c>
      <c r="G47" s="6">
        <v>0</v>
      </c>
      <c r="H47" s="7">
        <v>1</v>
      </c>
      <c r="I47" s="14" t="s">
        <v>36</v>
      </c>
      <c r="J47" s="50">
        <v>3</v>
      </c>
      <c r="K47" s="50"/>
    </row>
    <row r="48" spans="1:32" ht="16.5" thickBot="1" x14ac:dyDescent="0.3">
      <c r="A48" s="2">
        <v>29</v>
      </c>
      <c r="B48" s="4" t="s">
        <v>58</v>
      </c>
      <c r="C48" s="3" t="s">
        <v>13</v>
      </c>
      <c r="D48" s="4" t="s">
        <v>46</v>
      </c>
      <c r="E48" s="5">
        <v>0.58333333333333337</v>
      </c>
      <c r="F48" s="14" t="s">
        <v>33</v>
      </c>
      <c r="G48" s="6">
        <v>2</v>
      </c>
      <c r="H48" s="7">
        <v>1</v>
      </c>
      <c r="I48" s="14" t="s">
        <v>35</v>
      </c>
      <c r="J48" s="50">
        <v>3</v>
      </c>
      <c r="K48" s="50"/>
      <c r="M48" s="24"/>
      <c r="N48" s="2040" t="s">
        <v>97</v>
      </c>
      <c r="O48" s="2040"/>
      <c r="P48" s="2040"/>
      <c r="Q48" s="2040"/>
      <c r="S48" s="2041" t="s">
        <v>96</v>
      </c>
      <c r="T48" s="2041"/>
    </row>
    <row r="49" spans="1:20" ht="15.75" thickBot="1" x14ac:dyDescent="0.3">
      <c r="A49" s="2">
        <v>30</v>
      </c>
      <c r="B49" s="4" t="s">
        <v>58</v>
      </c>
      <c r="C49" s="3" t="s">
        <v>22</v>
      </c>
      <c r="D49" s="4" t="s">
        <v>47</v>
      </c>
      <c r="E49" s="5">
        <v>0.58333333333333337</v>
      </c>
      <c r="F49" s="14" t="s">
        <v>36</v>
      </c>
      <c r="G49" s="6">
        <v>3</v>
      </c>
      <c r="H49" s="7">
        <v>0</v>
      </c>
      <c r="I49" s="14" t="s">
        <v>34</v>
      </c>
      <c r="J49" s="50">
        <v>3</v>
      </c>
      <c r="K49" s="50"/>
      <c r="N49" s="2033">
        <f>SUM(O14,O18,O22,O26,O30,O34,O38,O42,T40,T32,T24,T16,Y20,Y36,AD27,AD39)</f>
        <v>19</v>
      </c>
      <c r="O49" s="2034"/>
      <c r="P49" s="2034"/>
      <c r="Q49" s="2035"/>
      <c r="S49" s="2033">
        <f>SUM(N49,N46)</f>
        <v>106</v>
      </c>
      <c r="T49" s="2035"/>
    </row>
    <row r="50" spans="1:20" x14ac:dyDescent="0.25">
      <c r="A50" s="2">
        <v>45</v>
      </c>
      <c r="B50" s="4" t="s">
        <v>58</v>
      </c>
      <c r="C50" s="3" t="s">
        <v>1</v>
      </c>
      <c r="D50" s="4" t="s">
        <v>51</v>
      </c>
      <c r="E50" s="5">
        <v>0.83333333333333337</v>
      </c>
      <c r="F50" s="14" t="s">
        <v>36</v>
      </c>
      <c r="G50" s="6">
        <v>1</v>
      </c>
      <c r="H50" s="7">
        <v>1</v>
      </c>
      <c r="I50" s="14" t="s">
        <v>33</v>
      </c>
      <c r="J50" s="50">
        <v>0</v>
      </c>
      <c r="K50" s="50"/>
      <c r="L50" s="36"/>
      <c r="M50" s="50"/>
    </row>
    <row r="51" spans="1:20" x14ac:dyDescent="0.25">
      <c r="A51" s="2">
        <v>46</v>
      </c>
      <c r="B51" s="4" t="s">
        <v>58</v>
      </c>
      <c r="C51" s="3" t="s">
        <v>1</v>
      </c>
      <c r="D51" s="4" t="s">
        <v>51</v>
      </c>
      <c r="E51" s="5">
        <v>0.83333333333333337</v>
      </c>
      <c r="F51" s="14" t="s">
        <v>34</v>
      </c>
      <c r="G51" s="6">
        <v>0</v>
      </c>
      <c r="H51" s="7">
        <v>2</v>
      </c>
      <c r="I51" s="14" t="s">
        <v>35</v>
      </c>
      <c r="J51" s="50">
        <v>3</v>
      </c>
      <c r="K51" s="50"/>
      <c r="L51" s="36"/>
      <c r="M51" s="50"/>
      <c r="N51" s="36"/>
    </row>
    <row r="52" spans="1:20" x14ac:dyDescent="0.25">
      <c r="A52" s="2"/>
      <c r="B52" s="4"/>
      <c r="C52" s="3"/>
      <c r="D52" s="4"/>
      <c r="E52" s="5"/>
      <c r="F52" s="14"/>
      <c r="G52" s="14"/>
      <c r="H52" s="14"/>
      <c r="I52" s="43"/>
      <c r="J52" s="56">
        <f>SUM(J46:J51)</f>
        <v>15</v>
      </c>
      <c r="K52" s="56"/>
      <c r="L52" s="36"/>
      <c r="M52" s="50"/>
      <c r="N52" s="36"/>
    </row>
    <row r="53" spans="1:20" x14ac:dyDescent="0.25">
      <c r="A53" s="2">
        <v>15</v>
      </c>
      <c r="B53" s="4" t="s">
        <v>63</v>
      </c>
      <c r="C53" s="3" t="s">
        <v>37</v>
      </c>
      <c r="D53" s="4" t="s">
        <v>38</v>
      </c>
      <c r="E53" s="5">
        <v>0.70833333333333337</v>
      </c>
      <c r="F53" s="14" t="s">
        <v>90</v>
      </c>
      <c r="G53" s="6">
        <v>1</v>
      </c>
      <c r="H53" s="7">
        <v>1</v>
      </c>
      <c r="I53" s="14" t="s">
        <v>39</v>
      </c>
      <c r="J53" s="50">
        <v>0</v>
      </c>
      <c r="K53" s="50"/>
      <c r="L53" s="36"/>
      <c r="M53" s="50"/>
      <c r="N53" s="36"/>
    </row>
    <row r="54" spans="1:20" x14ac:dyDescent="0.25">
      <c r="A54" s="2">
        <v>16</v>
      </c>
      <c r="B54" s="4" t="s">
        <v>63</v>
      </c>
      <c r="C54" s="3" t="s">
        <v>37</v>
      </c>
      <c r="D54" s="4" t="s">
        <v>38</v>
      </c>
      <c r="E54" s="5">
        <v>0.58333333333333337</v>
      </c>
      <c r="F54" s="14" t="s">
        <v>40</v>
      </c>
      <c r="G54" s="6">
        <v>3</v>
      </c>
      <c r="H54" s="7">
        <v>0</v>
      </c>
      <c r="I54" s="14" t="s">
        <v>41</v>
      </c>
      <c r="J54" s="50">
        <v>0</v>
      </c>
      <c r="K54" s="50"/>
      <c r="L54" s="36"/>
      <c r="M54" s="36"/>
      <c r="N54" s="36"/>
    </row>
    <row r="55" spans="1:20" x14ac:dyDescent="0.25">
      <c r="A55" s="2">
        <v>31</v>
      </c>
      <c r="B55" s="4" t="s">
        <v>63</v>
      </c>
      <c r="C55" s="3" t="s">
        <v>22</v>
      </c>
      <c r="D55" s="4" t="s">
        <v>47</v>
      </c>
      <c r="E55" s="5">
        <v>0.83333333333333337</v>
      </c>
      <c r="F55" s="14" t="s">
        <v>90</v>
      </c>
      <c r="G55" s="6">
        <v>2</v>
      </c>
      <c r="H55" s="7">
        <v>2</v>
      </c>
      <c r="I55" s="14" t="s">
        <v>40</v>
      </c>
      <c r="J55" s="50">
        <v>0</v>
      </c>
      <c r="K55" s="50"/>
    </row>
    <row r="56" spans="1:20" x14ac:dyDescent="0.25">
      <c r="A56" s="2">
        <v>32</v>
      </c>
      <c r="B56" s="4" t="s">
        <v>63</v>
      </c>
      <c r="C56" s="3" t="s">
        <v>22</v>
      </c>
      <c r="D56" s="4" t="s">
        <v>47</v>
      </c>
      <c r="E56" s="5">
        <v>0.70833333333333337</v>
      </c>
      <c r="F56" s="14" t="s">
        <v>41</v>
      </c>
      <c r="G56" s="6">
        <v>0</v>
      </c>
      <c r="H56" s="7">
        <v>2</v>
      </c>
      <c r="I56" s="14" t="s">
        <v>39</v>
      </c>
      <c r="J56" s="50">
        <v>0</v>
      </c>
      <c r="K56" s="50"/>
    </row>
    <row r="57" spans="1:20" x14ac:dyDescent="0.25">
      <c r="A57" s="2">
        <v>47</v>
      </c>
      <c r="B57" s="4" t="s">
        <v>63</v>
      </c>
      <c r="C57" s="3" t="s">
        <v>1</v>
      </c>
      <c r="D57" s="4" t="s">
        <v>51</v>
      </c>
      <c r="E57" s="5">
        <v>0.66666666666666663</v>
      </c>
      <c r="F57" s="14" t="s">
        <v>41</v>
      </c>
      <c r="G57" s="6">
        <v>1</v>
      </c>
      <c r="H57" s="7">
        <v>3</v>
      </c>
      <c r="I57" s="14" t="s">
        <v>90</v>
      </c>
      <c r="J57" s="50">
        <v>3</v>
      </c>
      <c r="K57" s="50"/>
      <c r="O57" s="41"/>
    </row>
    <row r="58" spans="1:20" x14ac:dyDescent="0.25">
      <c r="A58" s="8">
        <v>48</v>
      </c>
      <c r="B58" s="9" t="s">
        <v>63</v>
      </c>
      <c r="C58" s="9" t="s">
        <v>1</v>
      </c>
      <c r="D58" s="10" t="s">
        <v>51</v>
      </c>
      <c r="E58" s="11">
        <v>0.66666666666666663</v>
      </c>
      <c r="F58" s="11" t="s">
        <v>39</v>
      </c>
      <c r="G58" s="12">
        <v>1</v>
      </c>
      <c r="H58" s="13">
        <v>3</v>
      </c>
      <c r="I58" s="14" t="s">
        <v>40</v>
      </c>
      <c r="J58" s="50">
        <v>3</v>
      </c>
      <c r="K58" s="50"/>
    </row>
    <row r="59" spans="1:20" ht="15.75" thickBot="1" x14ac:dyDescent="0.3">
      <c r="J59" s="56">
        <f>SUM(J53:J58)</f>
        <v>6</v>
      </c>
      <c r="K59" s="56"/>
    </row>
    <row r="60" spans="1:20" ht="15.75" thickBot="1" x14ac:dyDescent="0.3">
      <c r="H60" s="2036" t="s">
        <v>95</v>
      </c>
      <c r="I60" s="2037"/>
      <c r="J60" s="56">
        <f>SUM(J59,J52,J45,J38,J31,J24,J17,J10)</f>
        <v>87</v>
      </c>
      <c r="K60" s="55">
        <f>SUM(K10,K17,K24,K31,K38,K45,K52,K59)</f>
        <v>0</v>
      </c>
      <c r="L60" s="57">
        <f>SUM(K60,J60)</f>
        <v>87</v>
      </c>
    </row>
  </sheetData>
  <mergeCells count="36">
    <mergeCell ref="AB42:AF43"/>
    <mergeCell ref="AB44:AF45"/>
    <mergeCell ref="N45:Q45"/>
    <mergeCell ref="N46:Q46"/>
    <mergeCell ref="N48:Q48"/>
    <mergeCell ref="S48:T48"/>
    <mergeCell ref="W34:W35"/>
    <mergeCell ref="N49:Q49"/>
    <mergeCell ref="S49:T49"/>
    <mergeCell ref="H60:I60"/>
    <mergeCell ref="M40:M41"/>
    <mergeCell ref="W8:Y9"/>
    <mergeCell ref="AB8:AD9"/>
    <mergeCell ref="M12:M13"/>
    <mergeCell ref="M36:M37"/>
    <mergeCell ref="AB37:AB38"/>
    <mergeCell ref="R38:R39"/>
    <mergeCell ref="M16:M17"/>
    <mergeCell ref="W18:W19"/>
    <mergeCell ref="M20:M21"/>
    <mergeCell ref="R22:R23"/>
    <mergeCell ref="M24:M25"/>
    <mergeCell ref="AB25:AB26"/>
    <mergeCell ref="M28:M29"/>
    <mergeCell ref="R30:R31"/>
    <mergeCell ref="M32:M33"/>
    <mergeCell ref="AB33:AD34"/>
    <mergeCell ref="R14:R15"/>
    <mergeCell ref="A1:I2"/>
    <mergeCell ref="J1:J2"/>
    <mergeCell ref="K1:K2"/>
    <mergeCell ref="C3:D3"/>
    <mergeCell ref="M3:O4"/>
    <mergeCell ref="M8:O9"/>
    <mergeCell ref="P8:P9"/>
    <mergeCell ref="R8:T9"/>
  </mergeCells>
  <conditionalFormatting sqref="G17 G24 G31 G38 G45">
    <cfRule type="expression" dxfId="3972" priority="136" stopIfTrue="1">
      <formula>IF(AND($F17&gt;$G17,ISNUMBER($F17),ISNUMBER($G17)),1,0)</formula>
    </cfRule>
  </conditionalFormatting>
  <conditionalFormatting sqref="H17 H24 H31 H38 H45">
    <cfRule type="expression" dxfId="3971" priority="137" stopIfTrue="1">
      <formula>IF(AND($F17&lt;$G17,ISNUMBER($F17),ISNUMBER($G17)),1,0)</formula>
    </cfRule>
  </conditionalFormatting>
  <conditionalFormatting sqref="A5:E5">
    <cfRule type="expression" dxfId="3970" priority="138">
      <formula>IF($X8=1,1,0)</formula>
    </cfRule>
  </conditionalFormatting>
  <conditionalFormatting sqref="A39:E39">
    <cfRule type="expression" dxfId="3969" priority="139">
      <formula>IF($X34=1,1,0)</formula>
    </cfRule>
  </conditionalFormatting>
  <conditionalFormatting sqref="A6:E6 A7:D7 A8:E9">
    <cfRule type="expression" dxfId="3968" priority="140">
      <formula>IF(#REF!=1,1,0)</formula>
    </cfRule>
  </conditionalFormatting>
  <conditionalFormatting sqref="A13:E16">
    <cfRule type="expression" dxfId="3967" priority="141">
      <formula>IF(#REF!=1,1,0)</formula>
    </cfRule>
  </conditionalFormatting>
  <conditionalFormatting sqref="A20:E21 A22:D23">
    <cfRule type="expression" dxfId="3966" priority="142">
      <formula>IF(#REF!=1,1,0)</formula>
    </cfRule>
  </conditionalFormatting>
  <conditionalFormatting sqref="C27:E27 A27 A28:E30">
    <cfRule type="expression" dxfId="3965" priority="143">
      <formula>IF(#REF!=1,1,0)</formula>
    </cfRule>
  </conditionalFormatting>
  <conditionalFormatting sqref="A34:D35 A36:E37">
    <cfRule type="expression" dxfId="3964" priority="144">
      <formula>IF(#REF!=1,1,0)</formula>
    </cfRule>
  </conditionalFormatting>
  <conditionalFormatting sqref="A41:D44">
    <cfRule type="expression" dxfId="3963" priority="145">
      <formula>IF(#REF!=1,1,0)</formula>
    </cfRule>
  </conditionalFormatting>
  <conditionalFormatting sqref="A48:E51">
    <cfRule type="expression" dxfId="3962" priority="146">
      <formula>IF(#REF!=1,1,0)</formula>
    </cfRule>
  </conditionalFormatting>
  <conditionalFormatting sqref="E7 A41:D41 A12:E13">
    <cfRule type="expression" dxfId="3961" priority="135">
      <formula>IF($Y7=1,1,0)</formula>
    </cfRule>
  </conditionalFormatting>
  <conditionalFormatting sqref="E27">
    <cfRule type="expression" dxfId="3960" priority="134">
      <formula>IF(#REF!=1,1,0)</formula>
    </cfRule>
  </conditionalFormatting>
  <conditionalFormatting sqref="A40:E40">
    <cfRule type="expression" dxfId="3959" priority="133">
      <formula>IF($Y40=1,1,0)</formula>
    </cfRule>
  </conditionalFormatting>
  <conditionalFormatting sqref="A19:E21 A18:D18 A14:E17 A24:E25 A22:D23 A27:E33 A36:E38 A26:D26 E34:E35">
    <cfRule type="expression" dxfId="3958" priority="132">
      <formula>IF($X14=1,1,0)</formula>
    </cfRule>
  </conditionalFormatting>
  <conditionalFormatting sqref="E28">
    <cfRule type="expression" dxfId="3957" priority="131">
      <formula>IF(#REF!=1,1,0)</formula>
    </cfRule>
  </conditionalFormatting>
  <conditionalFormatting sqref="E41">
    <cfRule type="expression" dxfId="3956" priority="130">
      <formula>IF($Y41=1,1,0)</formula>
    </cfRule>
  </conditionalFormatting>
  <conditionalFormatting sqref="E42">
    <cfRule type="expression" dxfId="3955" priority="129">
      <formula>IF($X37=1,1,0)</formula>
    </cfRule>
  </conditionalFormatting>
  <conditionalFormatting sqref="E22">
    <cfRule type="expression" dxfId="3954" priority="128">
      <formula>IF(#REF!=1,1,0)</formula>
    </cfRule>
  </conditionalFormatting>
  <conditionalFormatting sqref="E23">
    <cfRule type="expression" dxfId="3953" priority="127">
      <formula>IF(#REF!=1,1,0)</formula>
    </cfRule>
  </conditionalFormatting>
  <conditionalFormatting sqref="E29">
    <cfRule type="expression" dxfId="3952" priority="126">
      <formula>IF(#REF!=1,1,0)</formula>
    </cfRule>
  </conditionalFormatting>
  <conditionalFormatting sqref="E30">
    <cfRule type="expression" dxfId="3951" priority="125">
      <formula>IF(#REF!=1,1,0)</formula>
    </cfRule>
  </conditionalFormatting>
  <conditionalFormatting sqref="E43">
    <cfRule type="expression" dxfId="3950" priority="124">
      <formula>IF(#REF!=1,1,0)</formula>
    </cfRule>
  </conditionalFormatting>
  <conditionalFormatting sqref="E44">
    <cfRule type="expression" dxfId="3949" priority="123">
      <formula>IF(#REF!=1,1,0)</formula>
    </cfRule>
  </conditionalFormatting>
  <conditionalFormatting sqref="E57">
    <cfRule type="expression" dxfId="3948" priority="122">
      <formula>IF(#REF!=1,1,0)</formula>
    </cfRule>
  </conditionalFormatting>
  <conditionalFormatting sqref="A4:E4 A55:D58 A45:E54 A11:E11 A42:D42 E55:E56 E58">
    <cfRule type="expression" dxfId="3947" priority="149">
      <formula>IF(#REF!=1,1,0)</formula>
    </cfRule>
  </conditionalFormatting>
  <conditionalFormatting sqref="A43:D44">
    <cfRule type="expression" dxfId="3946" priority="210">
      <formula>IF($AD44=1,1,0)</formula>
    </cfRule>
  </conditionalFormatting>
  <conditionalFormatting sqref="G4:G9">
    <cfRule type="expression" dxfId="3945" priority="112" stopIfTrue="1">
      <formula>IF(AND($F4&gt;$G4,ISNUMBER($F4),ISNUMBER($G4)),1,0)</formula>
    </cfRule>
  </conditionalFormatting>
  <conditionalFormatting sqref="H4:H9">
    <cfRule type="expression" dxfId="3944" priority="113" stopIfTrue="1">
      <formula>IF(AND($F4&lt;$G4,ISNUMBER($F4),ISNUMBER($G4)),1,0)</formula>
    </cfRule>
  </conditionalFormatting>
  <conditionalFormatting sqref="G11:G16">
    <cfRule type="expression" dxfId="3943" priority="110" stopIfTrue="1">
      <formula>IF(AND($F11&gt;$G11,ISNUMBER($F11),ISNUMBER($G11)),1,0)</formula>
    </cfRule>
  </conditionalFormatting>
  <conditionalFormatting sqref="H11:H16">
    <cfRule type="expression" dxfId="3942" priority="111" stopIfTrue="1">
      <formula>IF(AND($F11&lt;$G11,ISNUMBER($F11),ISNUMBER($G11)),1,0)</formula>
    </cfRule>
  </conditionalFormatting>
  <conditionalFormatting sqref="G18:G23">
    <cfRule type="expression" dxfId="3941" priority="108" stopIfTrue="1">
      <formula>IF(AND($F18&gt;$G18,ISNUMBER($F18),ISNUMBER($G18)),1,0)</formula>
    </cfRule>
  </conditionalFormatting>
  <conditionalFormatting sqref="H18:H23">
    <cfRule type="expression" dxfId="3940" priority="109" stopIfTrue="1">
      <formula>IF(AND($F18&lt;$G18,ISNUMBER($F18),ISNUMBER($G18)),1,0)</formula>
    </cfRule>
  </conditionalFormatting>
  <conditionalFormatting sqref="G25:G30">
    <cfRule type="expression" dxfId="3939" priority="106" stopIfTrue="1">
      <formula>IF(AND($F25&gt;$G25,ISNUMBER($F25),ISNUMBER($G25)),1,0)</formula>
    </cfRule>
  </conditionalFormatting>
  <conditionalFormatting sqref="H25:H30">
    <cfRule type="expression" dxfId="3938" priority="107" stopIfTrue="1">
      <formula>IF(AND($F25&lt;$G25,ISNUMBER($F25),ISNUMBER($G25)),1,0)</formula>
    </cfRule>
  </conditionalFormatting>
  <conditionalFormatting sqref="G32:G37">
    <cfRule type="expression" dxfId="3937" priority="104" stopIfTrue="1">
      <formula>IF(AND($F32&gt;$G32,ISNUMBER($F32),ISNUMBER($G32)),1,0)</formula>
    </cfRule>
  </conditionalFormatting>
  <conditionalFormatting sqref="H32:H37">
    <cfRule type="expression" dxfId="3936" priority="105" stopIfTrue="1">
      <formula>IF(AND($F32&lt;$G32,ISNUMBER($F32),ISNUMBER($G32)),1,0)</formula>
    </cfRule>
  </conditionalFormatting>
  <conditionalFormatting sqref="G39:G44">
    <cfRule type="expression" dxfId="3935" priority="102" stopIfTrue="1">
      <formula>IF(AND($F39&gt;$G39,ISNUMBER($F39),ISNUMBER($G39)),1,0)</formula>
    </cfRule>
  </conditionalFormatting>
  <conditionalFormatting sqref="H39:H44">
    <cfRule type="expression" dxfId="3934" priority="103" stopIfTrue="1">
      <formula>IF(AND($F39&lt;$G39,ISNUMBER($F39),ISNUMBER($G39)),1,0)</formula>
    </cfRule>
  </conditionalFormatting>
  <conditionalFormatting sqref="G46:G51">
    <cfRule type="expression" dxfId="3933" priority="100" stopIfTrue="1">
      <formula>IF(AND($F46&gt;$G46,ISNUMBER($F46),ISNUMBER($G46)),1,0)</formula>
    </cfRule>
  </conditionalFormatting>
  <conditionalFormatting sqref="H46:H51">
    <cfRule type="expression" dxfId="3932" priority="101" stopIfTrue="1">
      <formula>IF(AND($F46&lt;$G46,ISNUMBER($F46),ISNUMBER($G46)),1,0)</formula>
    </cfRule>
  </conditionalFormatting>
  <conditionalFormatting sqref="G53:G58">
    <cfRule type="expression" dxfId="3931" priority="97" stopIfTrue="1">
      <formula>IF(AND($F53&gt;$G53,ISNUMBER($F53),ISNUMBER($G53)),1,0)</formula>
    </cfRule>
  </conditionalFormatting>
  <conditionalFormatting sqref="H53:H58">
    <cfRule type="expression" dxfId="3930" priority="98" stopIfTrue="1">
      <formula>IF(AND($F53&lt;$G53,ISNUMBER($F53),ISNUMBER($G53)),1,0)</formula>
    </cfRule>
  </conditionalFormatting>
  <conditionalFormatting sqref="F58">
    <cfRule type="expression" dxfId="3929" priority="99">
      <formula>IF(#REF!=1,1,0)</formula>
    </cfRule>
  </conditionalFormatting>
  <conditionalFormatting sqref="O12">
    <cfRule type="expression" dxfId="3928" priority="91" stopIfTrue="1">
      <formula>IF(AND($AY19&gt;$AY20,ISNUMBER($AY19),ISNUMBER($AY20)),1,0)</formula>
    </cfRule>
  </conditionalFormatting>
  <conditionalFormatting sqref="O13">
    <cfRule type="expression" dxfId="3927" priority="92" stopIfTrue="1">
      <formula>IF(AND($AY19&lt;$AY20,ISNUMBER($AY19),ISNUMBER($AY20)),1,0)</formula>
    </cfRule>
  </conditionalFormatting>
  <conditionalFormatting sqref="N12">
    <cfRule type="expression" dxfId="3926" priority="93" stopIfTrue="1">
      <formula>IF($AX19=$U60,1,0)</formula>
    </cfRule>
    <cfRule type="expression" dxfId="3925" priority="94" stopIfTrue="1">
      <formula>IF($AX20=$U60,1,0)</formula>
    </cfRule>
  </conditionalFormatting>
  <conditionalFormatting sqref="N13">
    <cfRule type="expression" dxfId="3924" priority="95" stopIfTrue="1">
      <formula>IF($AX20=$U60,1,0)</formula>
    </cfRule>
    <cfRule type="expression" dxfId="3923" priority="96" stopIfTrue="1">
      <formula>IF($AX19=$U60,1,0)</formula>
    </cfRule>
  </conditionalFormatting>
  <conditionalFormatting sqref="O16">
    <cfRule type="expression" dxfId="3922" priority="85" stopIfTrue="1">
      <formula>IF(AND($AX23&gt;$AX24,ISNUMBER($AX23),ISNUMBER($AX24)),1,0)</formula>
    </cfRule>
  </conditionalFormatting>
  <conditionalFormatting sqref="O17">
    <cfRule type="expression" dxfId="3921" priority="86" stopIfTrue="1">
      <formula>IF(AND($AX23&lt;$AX24,ISNUMBER($AX23),ISNUMBER($AX24)),1,0)</formula>
    </cfRule>
  </conditionalFormatting>
  <conditionalFormatting sqref="N16">
    <cfRule type="expression" dxfId="3920" priority="87" stopIfTrue="1">
      <formula>IF($AW23=$U61,1,0)</formula>
    </cfRule>
    <cfRule type="expression" dxfId="3919" priority="88" stopIfTrue="1">
      <formula>IF($AW24=$U61,1,0)</formula>
    </cfRule>
  </conditionalFormatting>
  <conditionalFormatting sqref="N17">
    <cfRule type="expression" dxfId="3918" priority="89" stopIfTrue="1">
      <formula>IF($AW24=$U61,1,0)</formula>
    </cfRule>
    <cfRule type="expression" dxfId="3917" priority="90" stopIfTrue="1">
      <formula>IF($AW23=$U61,1,0)</formula>
    </cfRule>
  </conditionalFormatting>
  <conditionalFormatting sqref="N20">
    <cfRule type="expression" dxfId="3916" priority="79" stopIfTrue="1">
      <formula>IF($AW27=$U64,1,0)</formula>
    </cfRule>
    <cfRule type="expression" dxfId="3915" priority="80" stopIfTrue="1">
      <formula>IF($AW28=$U64,1,0)</formula>
    </cfRule>
  </conditionalFormatting>
  <conditionalFormatting sqref="N21">
    <cfRule type="expression" dxfId="3914" priority="81" stopIfTrue="1">
      <formula>IF($AW28=$U64,1,0)</formula>
    </cfRule>
    <cfRule type="expression" dxfId="3913" priority="82" stopIfTrue="1">
      <formula>IF($AW27=$U64,1,0)</formula>
    </cfRule>
  </conditionalFormatting>
  <conditionalFormatting sqref="O21">
    <cfRule type="expression" dxfId="3912" priority="83" stopIfTrue="1">
      <formula>IF(AND($AX27&lt;$AX28,ISNUMBER($AX27),ISNUMBER($AX28)),1,0)</formula>
    </cfRule>
  </conditionalFormatting>
  <conditionalFormatting sqref="O20">
    <cfRule type="expression" dxfId="3911" priority="84" stopIfTrue="1">
      <formula>IF(AND($AX27&gt;$AX28,ISNUMBER($AX27),ISNUMBER($AX28)),1,0)</formula>
    </cfRule>
  </conditionalFormatting>
  <conditionalFormatting sqref="O24">
    <cfRule type="expression" dxfId="3910" priority="73" stopIfTrue="1">
      <formula>IF(AND($AX31&gt;$AX32,ISNUMBER($AX31),ISNUMBER($AX32)),1,0)</formula>
    </cfRule>
  </conditionalFormatting>
  <conditionalFormatting sqref="O25">
    <cfRule type="expression" dxfId="3909" priority="74" stopIfTrue="1">
      <formula>IF(AND($AX31&lt;$AX32,ISNUMBER($AX31),ISNUMBER($AX32)),1,0)</formula>
    </cfRule>
  </conditionalFormatting>
  <conditionalFormatting sqref="N24">
    <cfRule type="expression" dxfId="3908" priority="75" stopIfTrue="1">
      <formula>IF($AW31=$U65,1,0)</formula>
    </cfRule>
    <cfRule type="expression" dxfId="3907" priority="76" stopIfTrue="1">
      <formula>IF($AW32=$U65,1,0)</formula>
    </cfRule>
  </conditionalFormatting>
  <conditionalFormatting sqref="N25">
    <cfRule type="expression" dxfId="3906" priority="77" stopIfTrue="1">
      <formula>IF($AW32=$U65,1,0)</formula>
    </cfRule>
    <cfRule type="expression" dxfId="3905" priority="78" stopIfTrue="1">
      <formula>IF($AW31=$U65,1,0)</formula>
    </cfRule>
  </conditionalFormatting>
  <conditionalFormatting sqref="O28">
    <cfRule type="expression" dxfId="3904" priority="67" stopIfTrue="1">
      <formula>IF(AND($AX35&gt;$AX36,ISNUMBER($AX35),ISNUMBER($AX36)),1,0)</formula>
    </cfRule>
  </conditionalFormatting>
  <conditionalFormatting sqref="O29">
    <cfRule type="expression" dxfId="3903" priority="68" stopIfTrue="1">
      <formula>IF(AND($AX35&lt;$AX36,ISNUMBER($AX35),ISNUMBER($AX36)),1,0)</formula>
    </cfRule>
  </conditionalFormatting>
  <conditionalFormatting sqref="N28">
    <cfRule type="expression" dxfId="3902" priority="69" stopIfTrue="1">
      <formula>IF($AW35=$U62,1,0)</formula>
    </cfRule>
    <cfRule type="expression" dxfId="3901" priority="70" stopIfTrue="1">
      <formula>IF($AW36=$U62,1,0)</formula>
    </cfRule>
  </conditionalFormatting>
  <conditionalFormatting sqref="N29">
    <cfRule type="expression" dxfId="3900" priority="71" stopIfTrue="1">
      <formula>IF($AW36=$U62,1,0)</formula>
    </cfRule>
    <cfRule type="expression" dxfId="3899" priority="72" stopIfTrue="1">
      <formula>IF($AW35=$U62,1,0)</formula>
    </cfRule>
  </conditionalFormatting>
  <conditionalFormatting sqref="O32">
    <cfRule type="expression" dxfId="3898" priority="61" stopIfTrue="1">
      <formula>IF(AND($AX39&gt;$AX40,ISNUMBER($AX39),ISNUMBER($AX40)),1,0)</formula>
    </cfRule>
  </conditionalFormatting>
  <conditionalFormatting sqref="O33">
    <cfRule type="expression" dxfId="3897" priority="62" stopIfTrue="1">
      <formula>IF(AND($AX39&lt;$AX40,ISNUMBER($AX39),ISNUMBER($AX40)),1,0)</formula>
    </cfRule>
  </conditionalFormatting>
  <conditionalFormatting sqref="N32">
    <cfRule type="expression" dxfId="3896" priority="63" stopIfTrue="1">
      <formula>IF($AW39=$U63,1,0)</formula>
    </cfRule>
    <cfRule type="expression" dxfId="3895" priority="64" stopIfTrue="1">
      <formula>IF($AW40=$U63,1,0)</formula>
    </cfRule>
  </conditionalFormatting>
  <conditionalFormatting sqref="N33">
    <cfRule type="expression" dxfId="3894" priority="65" stopIfTrue="1">
      <formula>IF($AW40=$U63,1,0)</formula>
    </cfRule>
    <cfRule type="expression" dxfId="3893" priority="66" stopIfTrue="1">
      <formula>IF($AW39=$U63,1,0)</formula>
    </cfRule>
  </conditionalFormatting>
  <conditionalFormatting sqref="O36">
    <cfRule type="expression" dxfId="3892" priority="55" stopIfTrue="1">
      <formula>IF(AND($AX43&gt;$AX44,ISNUMBER($AX43),ISNUMBER($AX44)),1,0)</formula>
    </cfRule>
  </conditionalFormatting>
  <conditionalFormatting sqref="O37">
    <cfRule type="expression" dxfId="3891" priority="56" stopIfTrue="1">
      <formula>IF(AND($AX43&lt;$AX44,ISNUMBER($AX43),ISNUMBER($AX44)),1,0)</formula>
    </cfRule>
  </conditionalFormatting>
  <conditionalFormatting sqref="N36">
    <cfRule type="expression" dxfId="3890" priority="57" stopIfTrue="1">
      <formula>IF($AW43=$U66,1,0)</formula>
    </cfRule>
    <cfRule type="expression" dxfId="3889" priority="58" stopIfTrue="1">
      <formula>IF($AW44=$U66,1,0)</formula>
    </cfRule>
  </conditionalFormatting>
  <conditionalFormatting sqref="N37">
    <cfRule type="expression" dxfId="3888" priority="59" stopIfTrue="1">
      <formula>IF($AW44=$U66,1,0)</formula>
    </cfRule>
    <cfRule type="expression" dxfId="3887" priority="60" stopIfTrue="1">
      <formula>IF($AW43=$U66,1,0)</formula>
    </cfRule>
  </conditionalFormatting>
  <conditionalFormatting sqref="O40">
    <cfRule type="expression" dxfId="3886" priority="49" stopIfTrue="1">
      <formula>IF(AND($AY47&gt;$AY48,ISNUMBER($AY47),ISNUMBER($AY48)),1,0)</formula>
    </cfRule>
  </conditionalFormatting>
  <conditionalFormatting sqref="O41">
    <cfRule type="expression" dxfId="3885" priority="50" stopIfTrue="1">
      <formula>IF(AND($AY47&lt;$AY48,ISNUMBER($AY47),ISNUMBER($AY48)),1,0)</formula>
    </cfRule>
  </conditionalFormatting>
  <conditionalFormatting sqref="N40">
    <cfRule type="expression" dxfId="3884" priority="51" stopIfTrue="1">
      <formula>IF($AX47=$U68,1,0)</formula>
    </cfRule>
    <cfRule type="expression" dxfId="3883" priority="52" stopIfTrue="1">
      <formula>IF($AX48=$U68,1,0)</formula>
    </cfRule>
  </conditionalFormatting>
  <conditionalFormatting sqref="N41">
    <cfRule type="expression" dxfId="3882" priority="53" stopIfTrue="1">
      <formula>IF($AX48=$U68,1,0)</formula>
    </cfRule>
    <cfRule type="expression" dxfId="3881" priority="54" stopIfTrue="1">
      <formula>IF($AX47=$U68,1,0)</formula>
    </cfRule>
  </conditionalFormatting>
  <conditionalFormatting sqref="T14">
    <cfRule type="expression" dxfId="3880" priority="43" stopIfTrue="1">
      <formula>IF(AND($BD21&gt;$BD22,ISNUMBER($BD21),ISNUMBER($BD22)),1,0)</formula>
    </cfRule>
  </conditionalFormatting>
  <conditionalFormatting sqref="T15">
    <cfRule type="expression" dxfId="3879" priority="44" stopIfTrue="1">
      <formula>IF(AND($BD21&lt;$BD22,ISNUMBER($BD21),ISNUMBER($BD22)),1,0)</formula>
    </cfRule>
  </conditionalFormatting>
  <conditionalFormatting sqref="S14">
    <cfRule type="expression" dxfId="3878" priority="45" stopIfTrue="1">
      <formula>IF($BC21=$U72,1,0)</formula>
    </cfRule>
    <cfRule type="expression" dxfId="3877" priority="46" stopIfTrue="1">
      <formula>IF($BC22=$U72,1,0)</formula>
    </cfRule>
  </conditionalFormatting>
  <conditionalFormatting sqref="S15">
    <cfRule type="expression" dxfId="3876" priority="47" stopIfTrue="1">
      <formula>IF($BC22=$U72,1,0)</formula>
    </cfRule>
    <cfRule type="expression" dxfId="3875" priority="48" stopIfTrue="1">
      <formula>IF($BC21=$U72,1,0)</formula>
    </cfRule>
  </conditionalFormatting>
  <conditionalFormatting sqref="S22">
    <cfRule type="expression" dxfId="3874" priority="37" stopIfTrue="1">
      <formula>IF($BC29=$U73,1,0)</formula>
    </cfRule>
    <cfRule type="expression" dxfId="3873" priority="38" stopIfTrue="1">
      <formula>IF($BC30=$U73,1,0)</formula>
    </cfRule>
  </conditionalFormatting>
  <conditionalFormatting sqref="S23">
    <cfRule type="expression" dxfId="3872" priority="39" stopIfTrue="1">
      <formula>IF($BC30=$U73,1,0)</formula>
    </cfRule>
    <cfRule type="expression" dxfId="3871" priority="40" stopIfTrue="1">
      <formula>IF($BC29=$U73,1,0)</formula>
    </cfRule>
  </conditionalFormatting>
  <conditionalFormatting sqref="T22">
    <cfRule type="expression" dxfId="3870" priority="41" stopIfTrue="1">
      <formula>IF(AND($BD29&gt;$BD30,ISNUMBER($BD29),ISNUMBER($BD30)),1,0)</formula>
    </cfRule>
  </conditionalFormatting>
  <conditionalFormatting sqref="T23">
    <cfRule type="expression" dxfId="3869" priority="42" stopIfTrue="1">
      <formula>IF(AND($BD29&lt;$BD30,ISNUMBER($BD29),ISNUMBER($BD30)),1,0)</formula>
    </cfRule>
  </conditionalFormatting>
  <conditionalFormatting sqref="T30">
    <cfRule type="expression" dxfId="3868" priority="31" stopIfTrue="1">
      <formula>IF(AND($BD37&gt;$BD38,ISNUMBER($BD37),ISNUMBER($BD38)),1,0)</formula>
    </cfRule>
  </conditionalFormatting>
  <conditionalFormatting sqref="T31">
    <cfRule type="expression" dxfId="3867" priority="32" stopIfTrue="1">
      <formula>IF(AND($BD37&lt;$BD38,ISNUMBER($BD37),ISNUMBER($BD38)),1,0)</formula>
    </cfRule>
  </conditionalFormatting>
  <conditionalFormatting sqref="S30">
    <cfRule type="expression" dxfId="3866" priority="33" stopIfTrue="1">
      <formula>IF($BC37=$U74,1,0)</formula>
    </cfRule>
    <cfRule type="expression" dxfId="3865" priority="34" stopIfTrue="1">
      <formula>IF($BC38=$U74,1,0)</formula>
    </cfRule>
  </conditionalFormatting>
  <conditionalFormatting sqref="S31">
    <cfRule type="expression" dxfId="3864" priority="35" stopIfTrue="1">
      <formula>IF($BC38=$U74,1,0)</formula>
    </cfRule>
    <cfRule type="expression" dxfId="3863" priority="36" stopIfTrue="1">
      <formula>IF($BC37=$U74,1,0)</formula>
    </cfRule>
  </conditionalFormatting>
  <conditionalFormatting sqref="T38">
    <cfRule type="expression" dxfId="3862" priority="25" stopIfTrue="1">
      <formula>IF(AND($BD45&gt;$BD46,ISNUMBER($BD45),ISNUMBER($BD46)),1,0)</formula>
    </cfRule>
  </conditionalFormatting>
  <conditionalFormatting sqref="T39">
    <cfRule type="expression" dxfId="3861" priority="26" stopIfTrue="1">
      <formula>IF(AND($BD45&lt;$BD46,ISNUMBER($BD45),ISNUMBER($BD46)),1,0)</formula>
    </cfRule>
  </conditionalFormatting>
  <conditionalFormatting sqref="S38">
    <cfRule type="expression" dxfId="3860" priority="27" stopIfTrue="1">
      <formula>IF($BC45=$U75,1,0)</formula>
    </cfRule>
    <cfRule type="expression" dxfId="3859" priority="28" stopIfTrue="1">
      <formula>IF($BC46=$U75,1,0)</formula>
    </cfRule>
  </conditionalFormatting>
  <conditionalFormatting sqref="S39">
    <cfRule type="expression" dxfId="3858" priority="29" stopIfTrue="1">
      <formula>IF($BC46=$U75,1,0)</formula>
    </cfRule>
    <cfRule type="expression" dxfId="3857" priority="30" stopIfTrue="1">
      <formula>IF($BC45=$U75,1,0)</formula>
    </cfRule>
  </conditionalFormatting>
  <conditionalFormatting sqref="X18">
    <cfRule type="expression" dxfId="3856" priority="19" stopIfTrue="1">
      <formula>IF($BI25=$U79,1,0)</formula>
    </cfRule>
    <cfRule type="expression" dxfId="3855" priority="20" stopIfTrue="1">
      <formula>IF($BI26=$U79,1,0)</formula>
    </cfRule>
  </conditionalFormatting>
  <conditionalFormatting sqref="X19">
    <cfRule type="expression" dxfId="3854" priority="21" stopIfTrue="1">
      <formula>IF($BI26=$U79,1,0)</formula>
    </cfRule>
    <cfRule type="expression" dxfId="3853" priority="22" stopIfTrue="1">
      <formula>IF($BI25=$U79,1,0)</formula>
    </cfRule>
  </conditionalFormatting>
  <conditionalFormatting sqref="Y18">
    <cfRule type="expression" dxfId="3852" priority="23" stopIfTrue="1">
      <formula>IF(AND($BJ25&gt;$BJ26,ISNUMBER($BJ25),ISNUMBER($BJ26)),1,0)</formula>
    </cfRule>
  </conditionalFormatting>
  <conditionalFormatting sqref="Y19">
    <cfRule type="expression" dxfId="3851" priority="24" stopIfTrue="1">
      <formula>IF(AND($BJ25&lt;$BJ26,ISNUMBER($BJ25),ISNUMBER($BJ26)),1,0)</formula>
    </cfRule>
  </conditionalFormatting>
  <conditionalFormatting sqref="Y34">
    <cfRule type="expression" dxfId="3850" priority="13" stopIfTrue="1">
      <formula>IF(AND($BJ41&gt;$BJ42,ISNUMBER($BJ41),ISNUMBER($BJ42)),1,0)</formula>
    </cfRule>
  </conditionalFormatting>
  <conditionalFormatting sqref="Y35">
    <cfRule type="expression" dxfId="3849" priority="14" stopIfTrue="1">
      <formula>IF(AND($BJ41&lt;$BJ42,ISNUMBER($BJ41),ISNUMBER($BJ42)),1,0)</formula>
    </cfRule>
  </conditionalFormatting>
  <conditionalFormatting sqref="X34">
    <cfRule type="expression" dxfId="3848" priority="15" stopIfTrue="1">
      <formula>IF($BI41=$U80,1,0)</formula>
    </cfRule>
    <cfRule type="expression" dxfId="3847" priority="16" stopIfTrue="1">
      <formula>IF($BI42=$U80,1,0)</formula>
    </cfRule>
  </conditionalFormatting>
  <conditionalFormatting sqref="X35">
    <cfRule type="expression" dxfId="3846" priority="17" stopIfTrue="1">
      <formula>IF($BI42=$U80,1,0)</formula>
    </cfRule>
    <cfRule type="expression" dxfId="3845" priority="18" stopIfTrue="1">
      <formula>IF($BI41=$U80,1,0)</formula>
    </cfRule>
  </conditionalFormatting>
  <conditionalFormatting sqref="AD25">
    <cfRule type="expression" dxfId="3844" priority="7" stopIfTrue="1">
      <formula>IF(AND($BP32&gt;$BP33,ISNUMBER($BP32),ISNUMBER($BP33)),1,0)</formula>
    </cfRule>
  </conditionalFormatting>
  <conditionalFormatting sqref="AD26">
    <cfRule type="expression" dxfId="3843" priority="8" stopIfTrue="1">
      <formula>IF(AND($BP32&lt;$BP33,ISNUMBER($BP32),ISNUMBER($BP33)),1,0)</formula>
    </cfRule>
  </conditionalFormatting>
  <conditionalFormatting sqref="AC25">
    <cfRule type="expression" dxfId="3842" priority="9" stopIfTrue="1">
      <formula>IF($BO32=$U88,1,0)</formula>
    </cfRule>
    <cfRule type="expression" dxfId="3841" priority="10" stopIfTrue="1">
      <formula>IF($BO33=$U88,1,0)</formula>
    </cfRule>
  </conditionalFormatting>
  <conditionalFormatting sqref="AC26">
    <cfRule type="expression" dxfId="3840" priority="11" stopIfTrue="1">
      <formula>IF($BO33=$U88,1,0)</formula>
    </cfRule>
    <cfRule type="expression" dxfId="3839" priority="12" stopIfTrue="1">
      <formula>IF($BO32=$U88,1,0)</formula>
    </cfRule>
  </conditionalFormatting>
  <conditionalFormatting sqref="AD37">
    <cfRule type="expression" dxfId="3838" priority="1" stopIfTrue="1">
      <formula>IF(AND($BP44&gt;$BP45,ISNUMBER($BP44),ISNUMBER($BP45)),1,0)</formula>
    </cfRule>
  </conditionalFormatting>
  <conditionalFormatting sqref="AD38">
    <cfRule type="expression" dxfId="3837" priority="2" stopIfTrue="1">
      <formula>IF(AND($BP44&lt;$BP45,ISNUMBER($BP44),ISNUMBER($BP45)),1,0)</formula>
    </cfRule>
  </conditionalFormatting>
  <conditionalFormatting sqref="AC37">
    <cfRule type="expression" dxfId="3836" priority="3" stopIfTrue="1">
      <formula>IF($BO44=$U84,1,0)</formula>
    </cfRule>
    <cfRule type="expression" dxfId="3835" priority="4" stopIfTrue="1">
      <formula>IF($BO45=$U84,1,0)</formula>
    </cfRule>
  </conditionalFormatting>
  <conditionalFormatting sqref="AC38">
    <cfRule type="expression" dxfId="3834" priority="5" stopIfTrue="1">
      <formula>IF($BO45=$U84,1,0)</formula>
    </cfRule>
    <cfRule type="expression" dxfId="3833" priority="6" stopIfTrue="1">
      <formula>IF($BO44=$U84,1,0)</formula>
    </cfRule>
  </conditionalFormatting>
  <dataValidations count="1">
    <dataValidation type="list" allowBlank="1" showInputMessage="1" showErrorMessage="1" sqref="S4:T6 G4:H9 O24:O25 G11:H58 O12:O13 O28:O29 O16:O17 O20:O21 O32:O33 O36:O37 O40:O41 T14:T15 T22:T23 T30:T31 T38:T39 Y18:Y19 Y34:Y35 AD25:AD26 R7:S7 AD37:AD38" xr:uid="{C9643A1C-7D3E-43AF-8038-0874F61DED5D}">
      <formula1>"0,1,2,3,4,5,6,7,8,9"</formula1>
    </dataValidation>
  </dataValidation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B6351-7C62-443F-ABCB-CF370C32B8EE}">
  <sheetPr>
    <tabColor rgb="FFFF0000"/>
  </sheetPr>
  <dimension ref="A1:AF60"/>
  <sheetViews>
    <sheetView zoomScale="80" zoomScaleNormal="80" workbookViewId="0">
      <selection activeCell="Y41" sqref="Y41"/>
    </sheetView>
  </sheetViews>
  <sheetFormatPr defaultRowHeight="15" x14ac:dyDescent="0.25"/>
  <cols>
    <col min="1" max="3" width="9.140625" style="1570"/>
    <col min="4" max="4" width="9.28515625" style="1570" customWidth="1"/>
    <col min="5" max="5" width="10" style="1570" bestFit="1" customWidth="1"/>
    <col min="6" max="6" width="15.7109375" style="1570" customWidth="1"/>
    <col min="7" max="8" width="7.140625" style="1570" customWidth="1"/>
    <col min="9" max="9" width="14.5703125" style="1570" bestFit="1" customWidth="1"/>
    <col min="10" max="11" width="12.5703125" style="1570" customWidth="1"/>
    <col min="12" max="12" width="9.140625" style="1570"/>
    <col min="13" max="13" width="5.42578125" style="1570" customWidth="1"/>
    <col min="14" max="14" width="14.140625" style="1570" customWidth="1"/>
    <col min="15" max="15" width="9.140625" style="1570"/>
    <col min="16" max="17" width="4.28515625" style="1570" customWidth="1"/>
    <col min="18" max="18" width="5.140625" style="1570" customWidth="1"/>
    <col min="19" max="20" width="9.140625" style="1570"/>
    <col min="21" max="22" width="4.28515625" style="1570" customWidth="1"/>
    <col min="23" max="25" width="9.140625" style="1570"/>
    <col min="26" max="27" width="4.28515625" style="1570" customWidth="1"/>
    <col min="28" max="16384" width="9.140625" style="1570"/>
  </cols>
  <sheetData>
    <row r="1" spans="1:32" ht="15" customHeight="1" x14ac:dyDescent="0.25">
      <c r="A1" s="2009" t="s">
        <v>0</v>
      </c>
      <c r="B1" s="2010"/>
      <c r="C1" s="2010"/>
      <c r="D1" s="2010"/>
      <c r="E1" s="2010"/>
      <c r="F1" s="2010"/>
      <c r="G1" s="2010"/>
      <c r="H1" s="2010"/>
      <c r="I1" s="2011"/>
      <c r="J1" s="2031" t="s">
        <v>93</v>
      </c>
      <c r="K1" s="2032" t="s">
        <v>94</v>
      </c>
      <c r="AB1" s="1601"/>
    </row>
    <row r="2" spans="1:32" ht="15" customHeight="1" x14ac:dyDescent="0.25">
      <c r="A2" s="2012"/>
      <c r="B2" s="2013"/>
      <c r="C2" s="2013"/>
      <c r="D2" s="2013"/>
      <c r="E2" s="2013"/>
      <c r="F2" s="2013"/>
      <c r="G2" s="2013"/>
      <c r="H2" s="2013"/>
      <c r="I2" s="2014"/>
      <c r="J2" s="2031"/>
      <c r="K2" s="2032"/>
    </row>
    <row r="3" spans="1:32" ht="15" customHeight="1" x14ac:dyDescent="0.25">
      <c r="A3" s="1587" t="s">
        <v>52</v>
      </c>
      <c r="B3" s="1587" t="s">
        <v>55</v>
      </c>
      <c r="C3" s="2015" t="s">
        <v>65</v>
      </c>
      <c r="D3" s="2015"/>
      <c r="E3" s="1588" t="s">
        <v>64</v>
      </c>
      <c r="F3" s="1587" t="s">
        <v>53</v>
      </c>
      <c r="G3" s="1587"/>
      <c r="H3" s="1587"/>
      <c r="I3" s="1587" t="s">
        <v>54</v>
      </c>
      <c r="J3" s="49"/>
      <c r="K3" s="49"/>
      <c r="M3" s="2016" t="s">
        <v>131</v>
      </c>
      <c r="N3" s="2016"/>
      <c r="O3" s="2016"/>
      <c r="P3" s="2016"/>
      <c r="Q3" s="2016"/>
      <c r="R3" s="2016"/>
    </row>
    <row r="4" spans="1:32" ht="15" customHeight="1" x14ac:dyDescent="0.25">
      <c r="A4" s="1582">
        <v>1</v>
      </c>
      <c r="B4" s="1584" t="s">
        <v>56</v>
      </c>
      <c r="C4" s="1583" t="s">
        <v>1</v>
      </c>
      <c r="D4" s="1584" t="s">
        <v>2</v>
      </c>
      <c r="E4" s="1585">
        <v>0.70833333333333337</v>
      </c>
      <c r="F4" s="1635" t="s">
        <v>3</v>
      </c>
      <c r="G4" s="1636">
        <v>2</v>
      </c>
      <c r="H4" s="1637">
        <v>0</v>
      </c>
      <c r="I4" s="1635" t="s">
        <v>4</v>
      </c>
      <c r="J4" s="1581">
        <v>3</v>
      </c>
      <c r="K4" s="1581"/>
      <c r="M4" s="2016"/>
      <c r="N4" s="2016"/>
      <c r="O4" s="2016"/>
      <c r="P4" s="2016"/>
      <c r="Q4" s="2016"/>
      <c r="R4" s="2016"/>
      <c r="S4" s="1604"/>
      <c r="T4" s="1604"/>
      <c r="U4" s="1604"/>
      <c r="V4" s="1604"/>
      <c r="W4" s="1604"/>
      <c r="X4" s="1604"/>
      <c r="Y4" s="1604"/>
      <c r="Z4" s="1604"/>
      <c r="AA4" s="1604"/>
      <c r="AB4" s="1604"/>
      <c r="AC4" s="1604"/>
      <c r="AD4" s="1604"/>
      <c r="AE4" s="1604"/>
      <c r="AF4" s="1604"/>
    </row>
    <row r="5" spans="1:32" x14ac:dyDescent="0.25">
      <c r="A5" s="1572">
        <v>2</v>
      </c>
      <c r="B5" s="1574" t="s">
        <v>56</v>
      </c>
      <c r="C5" s="1573" t="s">
        <v>5</v>
      </c>
      <c r="D5" s="1574" t="s">
        <v>6</v>
      </c>
      <c r="E5" s="1575">
        <v>0.58333333333333337</v>
      </c>
      <c r="F5" s="1635" t="s">
        <v>7</v>
      </c>
      <c r="G5" s="1613">
        <v>0</v>
      </c>
      <c r="H5" s="1612">
        <v>1</v>
      </c>
      <c r="I5" s="1635" t="s">
        <v>8</v>
      </c>
      <c r="J5" s="1581">
        <v>5</v>
      </c>
      <c r="K5" s="1581"/>
      <c r="M5" s="1604"/>
      <c r="N5" s="1604"/>
      <c r="O5" s="1604"/>
      <c r="P5" s="1604"/>
      <c r="Q5" s="1604"/>
      <c r="R5" s="1604"/>
      <c r="S5" s="1604"/>
      <c r="T5" s="1604"/>
      <c r="U5" s="1604"/>
      <c r="V5" s="1604"/>
      <c r="W5" s="1604"/>
      <c r="X5" s="1604"/>
      <c r="Y5" s="1604"/>
      <c r="Z5" s="1604"/>
      <c r="AA5" s="1604"/>
      <c r="AB5" s="1604"/>
      <c r="AC5" s="1604"/>
      <c r="AD5" s="1604"/>
      <c r="AE5" s="1604"/>
      <c r="AF5" s="1604"/>
    </row>
    <row r="6" spans="1:32" x14ac:dyDescent="0.25">
      <c r="A6" s="1572">
        <v>17</v>
      </c>
      <c r="B6" s="1574" t="s">
        <v>56</v>
      </c>
      <c r="C6" s="1573" t="s">
        <v>37</v>
      </c>
      <c r="D6" s="1574" t="s">
        <v>38</v>
      </c>
      <c r="E6" s="1575">
        <v>0.83333333333333337</v>
      </c>
      <c r="F6" s="1635" t="s">
        <v>3</v>
      </c>
      <c r="G6" s="1613">
        <v>1</v>
      </c>
      <c r="H6" s="1612">
        <v>0</v>
      </c>
      <c r="I6" s="1635" t="s">
        <v>7</v>
      </c>
      <c r="J6" s="1581">
        <v>3</v>
      </c>
      <c r="K6" s="1581"/>
      <c r="M6" s="1604"/>
      <c r="N6" s="1604"/>
      <c r="O6" s="1604"/>
      <c r="P6" s="1604"/>
      <c r="Q6" s="1604"/>
      <c r="R6" s="1604"/>
      <c r="S6" s="1604"/>
      <c r="T6" s="1604"/>
      <c r="U6" s="1604"/>
      <c r="V6" s="1604"/>
      <c r="W6" s="1604"/>
      <c r="X6" s="1604"/>
      <c r="Y6" s="1604"/>
      <c r="Z6" s="1604"/>
      <c r="AA6" s="1604"/>
      <c r="AB6" s="1604"/>
      <c r="AC6" s="1604"/>
      <c r="AD6" s="1604"/>
      <c r="AE6" s="1604"/>
      <c r="AF6" s="1604"/>
    </row>
    <row r="7" spans="1:32" x14ac:dyDescent="0.25">
      <c r="A7" s="1572">
        <v>18</v>
      </c>
      <c r="B7" s="1574" t="s">
        <v>56</v>
      </c>
      <c r="C7" s="1573" t="s">
        <v>42</v>
      </c>
      <c r="D7" s="1574" t="s">
        <v>43</v>
      </c>
      <c r="E7" s="1571">
        <v>0.70833333333333337</v>
      </c>
      <c r="F7" s="1635" t="s">
        <v>8</v>
      </c>
      <c r="G7" s="1613">
        <v>2</v>
      </c>
      <c r="H7" s="1612">
        <v>1</v>
      </c>
      <c r="I7" s="1635" t="s">
        <v>4</v>
      </c>
      <c r="J7" s="1581">
        <v>3</v>
      </c>
      <c r="K7" s="1581"/>
      <c r="M7" s="1604"/>
      <c r="N7" s="1604"/>
      <c r="O7" s="1604"/>
      <c r="P7" s="1604"/>
      <c r="Q7" s="1604"/>
      <c r="R7" s="1604"/>
      <c r="S7" s="1604"/>
      <c r="T7" s="1604"/>
      <c r="U7" s="1604"/>
      <c r="V7" s="1604"/>
      <c r="W7" s="1604"/>
      <c r="X7" s="1604"/>
      <c r="Y7" s="1604"/>
      <c r="Z7" s="1604"/>
      <c r="AA7" s="1604"/>
      <c r="AB7" s="1604"/>
      <c r="AC7" s="1604"/>
      <c r="AD7" s="1604"/>
      <c r="AE7" s="1604"/>
      <c r="AF7" s="1604"/>
    </row>
    <row r="8" spans="1:32" ht="15" customHeight="1" x14ac:dyDescent="0.25">
      <c r="A8" s="1572">
        <v>33</v>
      </c>
      <c r="B8" s="1574" t="s">
        <v>56</v>
      </c>
      <c r="C8" s="1573" t="s">
        <v>29</v>
      </c>
      <c r="D8" s="1574" t="s">
        <v>48</v>
      </c>
      <c r="E8" s="1575">
        <v>0.66666666666666663</v>
      </c>
      <c r="F8" s="1635" t="s">
        <v>8</v>
      </c>
      <c r="G8" s="1613">
        <v>1</v>
      </c>
      <c r="H8" s="1612">
        <v>1</v>
      </c>
      <c r="I8" s="1635" t="s">
        <v>3</v>
      </c>
      <c r="J8" s="1581">
        <v>0</v>
      </c>
      <c r="K8" s="1581"/>
      <c r="M8" s="2017" t="s">
        <v>67</v>
      </c>
      <c r="N8" s="2018"/>
      <c r="O8" s="2018"/>
      <c r="P8" s="2023"/>
      <c r="Q8" s="1590"/>
      <c r="R8" s="2017" t="s">
        <v>68</v>
      </c>
      <c r="S8" s="2018"/>
      <c r="T8" s="2018"/>
      <c r="U8" s="1590"/>
      <c r="V8" s="1590"/>
      <c r="W8" s="2017" t="s">
        <v>69</v>
      </c>
      <c r="X8" s="2018"/>
      <c r="Y8" s="2018"/>
      <c r="Z8" s="1590"/>
      <c r="AA8" s="1590"/>
      <c r="AB8" s="2017" t="s">
        <v>66</v>
      </c>
      <c r="AC8" s="2018"/>
      <c r="AD8" s="2018"/>
      <c r="AE8" s="1602"/>
      <c r="AF8" s="1602"/>
    </row>
    <row r="9" spans="1:32" ht="15" customHeight="1" x14ac:dyDescent="0.25">
      <c r="A9" s="1572">
        <v>34</v>
      </c>
      <c r="B9" s="1574" t="s">
        <v>56</v>
      </c>
      <c r="C9" s="1573" t="s">
        <v>29</v>
      </c>
      <c r="D9" s="1574" t="s">
        <v>48</v>
      </c>
      <c r="E9" s="1575">
        <v>0.66666666666666663</v>
      </c>
      <c r="F9" s="1635" t="s">
        <v>4</v>
      </c>
      <c r="G9" s="1613">
        <v>0</v>
      </c>
      <c r="H9" s="1612">
        <v>1</v>
      </c>
      <c r="I9" s="1635" t="s">
        <v>7</v>
      </c>
      <c r="J9" s="1581">
        <v>0</v>
      </c>
      <c r="K9" s="1581"/>
      <c r="M9" s="2019"/>
      <c r="N9" s="2020"/>
      <c r="O9" s="2020"/>
      <c r="P9" s="2023"/>
      <c r="Q9" s="1590"/>
      <c r="R9" s="2019"/>
      <c r="S9" s="2020"/>
      <c r="T9" s="2020"/>
      <c r="U9" s="1590"/>
      <c r="V9" s="1590"/>
      <c r="W9" s="2019"/>
      <c r="X9" s="2020"/>
      <c r="Y9" s="2020"/>
      <c r="Z9" s="1590"/>
      <c r="AA9" s="1590"/>
      <c r="AB9" s="2019"/>
      <c r="AC9" s="2020"/>
      <c r="AD9" s="2020"/>
      <c r="AE9" s="1602"/>
      <c r="AF9" s="1602"/>
    </row>
    <row r="10" spans="1:32" x14ac:dyDescent="0.25">
      <c r="E10" s="1581"/>
      <c r="F10" s="1611"/>
      <c r="G10" s="1611"/>
      <c r="H10" s="1611"/>
      <c r="I10" s="1611"/>
      <c r="J10" s="55">
        <f>SUM(J4:J9)</f>
        <v>14</v>
      </c>
      <c r="K10" s="56"/>
      <c r="M10" s="1590"/>
      <c r="N10" s="1590"/>
      <c r="O10" s="1590"/>
      <c r="P10" s="1590"/>
      <c r="Q10" s="1590"/>
      <c r="R10" s="1590"/>
      <c r="S10" s="1590"/>
      <c r="T10" s="1590"/>
      <c r="U10" s="1590"/>
      <c r="V10" s="1590"/>
      <c r="W10" s="1590"/>
      <c r="X10" s="1590"/>
      <c r="Y10" s="1590"/>
      <c r="Z10" s="1590"/>
      <c r="AA10" s="1590"/>
      <c r="AB10" s="1590"/>
      <c r="AC10" s="1590"/>
      <c r="AD10" s="1590"/>
      <c r="AE10" s="1590"/>
      <c r="AF10" s="1602"/>
    </row>
    <row r="11" spans="1:32" x14ac:dyDescent="0.25">
      <c r="A11" s="1572">
        <v>3</v>
      </c>
      <c r="B11" s="1574" t="s">
        <v>57</v>
      </c>
      <c r="C11" s="1573" t="s">
        <v>5</v>
      </c>
      <c r="D11" s="1574" t="s">
        <v>6</v>
      </c>
      <c r="E11" s="1575">
        <v>0.83333333333333337</v>
      </c>
      <c r="F11" s="1635" t="s">
        <v>9</v>
      </c>
      <c r="G11" s="1613">
        <v>1</v>
      </c>
      <c r="H11" s="1612">
        <v>1</v>
      </c>
      <c r="I11" s="1635" t="s">
        <v>10</v>
      </c>
      <c r="J11" s="1581">
        <v>3</v>
      </c>
      <c r="K11" s="1581"/>
      <c r="M11" s="1590" t="s">
        <v>75</v>
      </c>
      <c r="N11" s="1590"/>
      <c r="O11" s="1590"/>
      <c r="P11" s="1590"/>
      <c r="Q11" s="1590"/>
      <c r="R11" s="1590"/>
      <c r="S11" s="1590"/>
      <c r="T11" s="1590"/>
      <c r="U11" s="1590"/>
      <c r="V11" s="1590"/>
      <c r="W11" s="1590"/>
      <c r="X11" s="1590"/>
      <c r="Y11" s="1590"/>
      <c r="Z11" s="1590"/>
      <c r="AA11" s="1590"/>
      <c r="AB11" s="1590"/>
      <c r="AC11" s="1590"/>
      <c r="AD11" s="1590"/>
      <c r="AE11" s="1590"/>
      <c r="AF11" s="1602"/>
    </row>
    <row r="12" spans="1:32" x14ac:dyDescent="0.25">
      <c r="A12" s="1572">
        <v>4</v>
      </c>
      <c r="B12" s="1574" t="s">
        <v>57</v>
      </c>
      <c r="C12" s="1573" t="s">
        <v>5</v>
      </c>
      <c r="D12" s="1574" t="s">
        <v>6</v>
      </c>
      <c r="E12" s="1575">
        <v>0.70833333333333337</v>
      </c>
      <c r="F12" s="1635" t="s">
        <v>11</v>
      </c>
      <c r="G12" s="1613">
        <v>2</v>
      </c>
      <c r="H12" s="1612">
        <v>0</v>
      </c>
      <c r="I12" s="1635" t="s">
        <v>12</v>
      </c>
      <c r="J12" s="1581">
        <v>0</v>
      </c>
      <c r="K12" s="1581"/>
      <c r="M12" s="2021">
        <v>49</v>
      </c>
      <c r="N12" s="2001" t="s">
        <v>3</v>
      </c>
      <c r="O12" s="1640">
        <v>0</v>
      </c>
      <c r="P12" s="1590"/>
      <c r="Q12" s="1590"/>
      <c r="R12" s="1590"/>
      <c r="S12" s="1590"/>
      <c r="T12" s="1590"/>
      <c r="U12" s="1590"/>
      <c r="V12" s="1590"/>
      <c r="W12" s="1590"/>
      <c r="X12" s="1590"/>
      <c r="Y12" s="1590"/>
      <c r="Z12" s="1590"/>
      <c r="AA12" s="1590"/>
      <c r="AB12" s="1590"/>
      <c r="AC12" s="1590"/>
      <c r="AD12" s="1590"/>
      <c r="AE12" s="1590"/>
      <c r="AF12" s="1602"/>
    </row>
    <row r="13" spans="1:32" x14ac:dyDescent="0.25">
      <c r="A13" s="1572">
        <v>19</v>
      </c>
      <c r="B13" s="1574" t="s">
        <v>57</v>
      </c>
      <c r="C13" s="1573" t="s">
        <v>42</v>
      </c>
      <c r="D13" s="1574" t="s">
        <v>43</v>
      </c>
      <c r="E13" s="1575">
        <v>0.58333333333333337</v>
      </c>
      <c r="F13" s="1635" t="s">
        <v>9</v>
      </c>
      <c r="G13" s="1613">
        <v>3</v>
      </c>
      <c r="H13" s="1612">
        <v>0</v>
      </c>
      <c r="I13" s="1635" t="s">
        <v>11</v>
      </c>
      <c r="J13" s="1581">
        <v>3</v>
      </c>
      <c r="K13" s="1581"/>
      <c r="M13" s="2022"/>
      <c r="N13" s="2000" t="s">
        <v>10</v>
      </c>
      <c r="O13" s="1639">
        <v>1</v>
      </c>
      <c r="P13" s="1594"/>
      <c r="Q13" s="1590"/>
      <c r="R13" s="1590" t="s">
        <v>82</v>
      </c>
      <c r="S13" s="1590"/>
      <c r="T13" s="1590"/>
      <c r="U13" s="1595"/>
      <c r="V13" s="1590"/>
      <c r="W13" s="1590"/>
      <c r="X13" s="1590"/>
      <c r="Y13" s="1590"/>
      <c r="Z13" s="1590"/>
      <c r="AA13" s="1590"/>
      <c r="AB13" s="1590"/>
      <c r="AC13" s="1590"/>
      <c r="AD13" s="1590"/>
      <c r="AE13" s="1590"/>
      <c r="AF13" s="1602"/>
    </row>
    <row r="14" spans="1:32" x14ac:dyDescent="0.25">
      <c r="A14" s="1572">
        <v>20</v>
      </c>
      <c r="B14" s="1574" t="s">
        <v>57</v>
      </c>
      <c r="C14" s="1573" t="s">
        <v>42</v>
      </c>
      <c r="D14" s="1574" t="s">
        <v>43</v>
      </c>
      <c r="E14" s="1575">
        <v>0.83333333333333337</v>
      </c>
      <c r="F14" s="1635" t="s">
        <v>12</v>
      </c>
      <c r="G14" s="1613">
        <v>0</v>
      </c>
      <c r="H14" s="1612">
        <v>2</v>
      </c>
      <c r="I14" s="1635" t="s">
        <v>10</v>
      </c>
      <c r="J14" s="1581">
        <v>3</v>
      </c>
      <c r="K14" s="1581"/>
      <c r="M14" s="1590"/>
      <c r="N14" s="54" t="s">
        <v>93</v>
      </c>
      <c r="O14" s="58">
        <v>0</v>
      </c>
      <c r="P14" s="1596"/>
      <c r="Q14" s="1590"/>
      <c r="R14" s="2021">
        <v>57</v>
      </c>
      <c r="S14" s="2001" t="s">
        <v>10</v>
      </c>
      <c r="T14" s="1592">
        <v>2</v>
      </c>
      <c r="U14" s="1590"/>
      <c r="V14" s="1590"/>
      <c r="W14" s="1590"/>
      <c r="X14" s="1590"/>
      <c r="Y14" s="1590"/>
      <c r="Z14" s="1590"/>
      <c r="AA14" s="1590"/>
      <c r="AB14" s="1590"/>
      <c r="AC14" s="1590"/>
      <c r="AD14" s="1590"/>
      <c r="AE14" s="1602"/>
      <c r="AF14" s="1602"/>
    </row>
    <row r="15" spans="1:32" x14ac:dyDescent="0.25">
      <c r="A15" s="1572">
        <v>35</v>
      </c>
      <c r="B15" s="1574" t="s">
        <v>57</v>
      </c>
      <c r="C15" s="1573" t="s">
        <v>29</v>
      </c>
      <c r="D15" s="1574" t="s">
        <v>48</v>
      </c>
      <c r="E15" s="1575">
        <v>0.83333333333333337</v>
      </c>
      <c r="F15" s="1635" t="s">
        <v>12</v>
      </c>
      <c r="G15" s="1613">
        <v>0</v>
      </c>
      <c r="H15" s="1612">
        <v>3</v>
      </c>
      <c r="I15" s="1635" t="s">
        <v>9</v>
      </c>
      <c r="J15" s="1581">
        <v>0</v>
      </c>
      <c r="K15" s="1581"/>
      <c r="M15" s="1590" t="s">
        <v>74</v>
      </c>
      <c r="N15" s="1590"/>
      <c r="O15" s="1590"/>
      <c r="P15" s="1596"/>
      <c r="Q15" s="1597"/>
      <c r="R15" s="2022"/>
      <c r="S15" s="1593" t="s">
        <v>15</v>
      </c>
      <c r="T15" s="1580">
        <v>1</v>
      </c>
      <c r="U15" s="1594"/>
      <c r="V15" s="1590"/>
      <c r="W15" s="1590"/>
      <c r="X15" s="1590"/>
      <c r="Y15" s="1590"/>
      <c r="Z15" s="1590"/>
      <c r="AA15" s="1590"/>
      <c r="AB15" s="1590"/>
      <c r="AC15" s="1590"/>
      <c r="AD15" s="1590"/>
      <c r="AE15" s="1602"/>
      <c r="AF15" s="1602"/>
    </row>
    <row r="16" spans="1:32" x14ac:dyDescent="0.25">
      <c r="A16" s="1572">
        <v>36</v>
      </c>
      <c r="B16" s="1574" t="s">
        <v>57</v>
      </c>
      <c r="C16" s="1573" t="s">
        <v>29</v>
      </c>
      <c r="D16" s="1574" t="s">
        <v>48</v>
      </c>
      <c r="E16" s="1575">
        <v>0.83333333333333337</v>
      </c>
      <c r="F16" s="1635" t="s">
        <v>10</v>
      </c>
      <c r="G16" s="1613">
        <v>3</v>
      </c>
      <c r="H16" s="1612">
        <v>1</v>
      </c>
      <c r="I16" s="1635" t="s">
        <v>11</v>
      </c>
      <c r="J16" s="1581">
        <v>0</v>
      </c>
      <c r="K16" s="1581"/>
      <c r="M16" s="2021">
        <v>50</v>
      </c>
      <c r="N16" s="1642" t="s">
        <v>15</v>
      </c>
      <c r="O16" s="1643">
        <v>1</v>
      </c>
      <c r="P16" s="1598"/>
      <c r="Q16" s="1590"/>
      <c r="R16" s="1590"/>
      <c r="S16" s="54" t="s">
        <v>93</v>
      </c>
      <c r="T16" s="58">
        <v>3</v>
      </c>
      <c r="U16" s="1596"/>
      <c r="V16" s="1590"/>
      <c r="W16" s="1590"/>
      <c r="X16" s="1590"/>
      <c r="Y16" s="1590"/>
      <c r="Z16" s="1590"/>
      <c r="AA16" s="1590"/>
      <c r="AB16" s="1590"/>
      <c r="AC16" s="1590"/>
      <c r="AD16" s="1590"/>
      <c r="AE16" s="1602"/>
      <c r="AF16" s="1602"/>
    </row>
    <row r="17" spans="1:32" x14ac:dyDescent="0.25">
      <c r="A17" s="1572"/>
      <c r="B17" s="1574"/>
      <c r="C17" s="1573"/>
      <c r="D17" s="1574"/>
      <c r="E17" s="1575"/>
      <c r="F17" s="1611"/>
      <c r="G17" s="1611"/>
      <c r="H17" s="1611"/>
      <c r="I17" s="1611"/>
      <c r="J17" s="55">
        <f>SUM(J11:J16)</f>
        <v>9</v>
      </c>
      <c r="K17" s="56"/>
      <c r="M17" s="2022"/>
      <c r="N17" s="2000" t="s">
        <v>20</v>
      </c>
      <c r="O17" s="1641">
        <v>0</v>
      </c>
      <c r="P17" s="1590"/>
      <c r="Q17" s="1590"/>
      <c r="R17" s="1590"/>
      <c r="S17" s="1590"/>
      <c r="T17" s="1590"/>
      <c r="U17" s="1596"/>
      <c r="V17" s="1590"/>
      <c r="W17" s="1590" t="s">
        <v>86</v>
      </c>
      <c r="X17" s="1590"/>
      <c r="Y17" s="1590"/>
      <c r="Z17" s="1590"/>
      <c r="AA17" s="1590"/>
      <c r="AB17" s="1590"/>
      <c r="AC17" s="1590"/>
      <c r="AD17" s="1590"/>
      <c r="AE17" s="1602"/>
      <c r="AF17" s="1602"/>
    </row>
    <row r="18" spans="1:32" x14ac:dyDescent="0.25">
      <c r="A18" s="1572">
        <v>5</v>
      </c>
      <c r="B18" s="1574" t="s">
        <v>61</v>
      </c>
      <c r="C18" s="1573" t="s">
        <v>13</v>
      </c>
      <c r="D18" s="1574" t="s">
        <v>14</v>
      </c>
      <c r="E18" s="1586">
        <v>0.5</v>
      </c>
      <c r="F18" s="1635" t="s">
        <v>15</v>
      </c>
      <c r="G18" s="1613">
        <v>2</v>
      </c>
      <c r="H18" s="1612">
        <v>0</v>
      </c>
      <c r="I18" s="1635" t="s">
        <v>16</v>
      </c>
      <c r="J18" s="1581">
        <v>3</v>
      </c>
      <c r="K18" s="1581"/>
      <c r="M18" s="1590"/>
      <c r="N18" s="54" t="s">
        <v>93</v>
      </c>
      <c r="O18" s="58">
        <v>1</v>
      </c>
      <c r="P18" s="1590"/>
      <c r="Q18" s="1590"/>
      <c r="R18" s="1590"/>
      <c r="S18" s="1590"/>
      <c r="T18" s="1590"/>
      <c r="U18" s="1596"/>
      <c r="V18" s="1590"/>
      <c r="W18" s="2021">
        <v>61</v>
      </c>
      <c r="X18" s="2005" t="s">
        <v>10</v>
      </c>
      <c r="Y18" s="1630">
        <v>1</v>
      </c>
      <c r="Z18" s="1590"/>
      <c r="AA18" s="1599"/>
      <c r="AB18" s="1590"/>
      <c r="AC18" s="1590"/>
      <c r="AD18" s="1590"/>
      <c r="AE18" s="1602"/>
      <c r="AF18" s="1602"/>
    </row>
    <row r="19" spans="1:32" x14ac:dyDescent="0.25">
      <c r="A19" s="1572">
        <v>6</v>
      </c>
      <c r="B19" s="1574" t="s">
        <v>61</v>
      </c>
      <c r="C19" s="1573" t="s">
        <v>13</v>
      </c>
      <c r="D19" s="1574" t="s">
        <v>14</v>
      </c>
      <c r="E19" s="1575">
        <v>0.75</v>
      </c>
      <c r="F19" s="1635" t="s">
        <v>73</v>
      </c>
      <c r="G19" s="1613">
        <v>0</v>
      </c>
      <c r="H19" s="1612">
        <v>1</v>
      </c>
      <c r="I19" s="1635" t="s">
        <v>17</v>
      </c>
      <c r="J19" s="1581">
        <v>5</v>
      </c>
      <c r="K19" s="1581"/>
      <c r="M19" s="1590" t="s">
        <v>78</v>
      </c>
      <c r="N19" s="1590"/>
      <c r="O19" s="1590"/>
      <c r="P19" s="1590"/>
      <c r="Q19" s="1590"/>
      <c r="R19" s="1590"/>
      <c r="S19" s="1590"/>
      <c r="T19" s="1590"/>
      <c r="U19" s="1596"/>
      <c r="V19" s="1597"/>
      <c r="W19" s="2022"/>
      <c r="X19" s="2005" t="s">
        <v>24</v>
      </c>
      <c r="Y19" s="1630">
        <v>1</v>
      </c>
      <c r="Z19" s="1594"/>
      <c r="AA19" s="1600"/>
      <c r="AB19" s="1590"/>
      <c r="AC19" s="1590"/>
      <c r="AD19" s="1590"/>
      <c r="AE19" s="1602"/>
      <c r="AF19" s="1602"/>
    </row>
    <row r="20" spans="1:32" x14ac:dyDescent="0.25">
      <c r="A20" s="1572">
        <v>21</v>
      </c>
      <c r="B20" s="1574" t="s">
        <v>61</v>
      </c>
      <c r="C20" s="1573" t="s">
        <v>1</v>
      </c>
      <c r="D20" s="1574" t="s">
        <v>44</v>
      </c>
      <c r="E20" s="1575">
        <v>0.70833333333333337</v>
      </c>
      <c r="F20" s="1635" t="s">
        <v>15</v>
      </c>
      <c r="G20" s="1613">
        <v>3</v>
      </c>
      <c r="H20" s="1612">
        <v>1</v>
      </c>
      <c r="I20" s="1635" t="s">
        <v>73</v>
      </c>
      <c r="J20" s="1581">
        <v>3</v>
      </c>
      <c r="K20" s="1581"/>
      <c r="M20" s="2021">
        <v>53</v>
      </c>
      <c r="N20" s="1631" t="s">
        <v>24</v>
      </c>
      <c r="O20" s="1630">
        <v>3</v>
      </c>
      <c r="P20" s="1590"/>
      <c r="Q20" s="1590"/>
      <c r="R20" s="1590"/>
      <c r="S20" s="1590"/>
      <c r="T20" s="1590"/>
      <c r="U20" s="1596"/>
      <c r="V20" s="1590"/>
      <c r="W20" s="1590"/>
      <c r="X20" s="54" t="s">
        <v>93</v>
      </c>
      <c r="Y20" s="58">
        <v>0</v>
      </c>
      <c r="Z20" s="1596"/>
      <c r="AA20" s="1590"/>
      <c r="AB20" s="1590"/>
      <c r="AC20" s="1590"/>
      <c r="AD20" s="1590"/>
      <c r="AE20" s="1602"/>
      <c r="AF20" s="1602"/>
    </row>
    <row r="21" spans="1:32" x14ac:dyDescent="0.25">
      <c r="A21" s="1572">
        <v>22</v>
      </c>
      <c r="B21" s="1574" t="s">
        <v>61</v>
      </c>
      <c r="C21" s="1573" t="s">
        <v>1</v>
      </c>
      <c r="D21" s="1574" t="s">
        <v>44</v>
      </c>
      <c r="E21" s="1575">
        <v>0.58333333333333337</v>
      </c>
      <c r="F21" s="1635" t="s">
        <v>17</v>
      </c>
      <c r="G21" s="1613">
        <v>1</v>
      </c>
      <c r="H21" s="1612">
        <v>1</v>
      </c>
      <c r="I21" s="1635" t="s">
        <v>16</v>
      </c>
      <c r="J21" s="1581">
        <v>5</v>
      </c>
      <c r="K21" s="1581"/>
      <c r="M21" s="2022"/>
      <c r="N21" s="2005" t="s">
        <v>31</v>
      </c>
      <c r="O21" s="1630">
        <v>0</v>
      </c>
      <c r="P21" s="1594"/>
      <c r="Q21" s="1590"/>
      <c r="R21" s="1590" t="s">
        <v>83</v>
      </c>
      <c r="S21" s="1590"/>
      <c r="T21" s="1590"/>
      <c r="U21" s="1596"/>
      <c r="V21" s="1590"/>
      <c r="W21" s="1590"/>
      <c r="X21" s="1590"/>
      <c r="Y21" s="1590"/>
      <c r="Z21" s="1596"/>
      <c r="AA21" s="1590"/>
      <c r="AB21" s="1590"/>
      <c r="AC21" s="1590"/>
      <c r="AD21" s="1590"/>
      <c r="AE21" s="1602"/>
      <c r="AF21" s="1602"/>
    </row>
    <row r="22" spans="1:32" x14ac:dyDescent="0.25">
      <c r="A22" s="1572">
        <v>37</v>
      </c>
      <c r="B22" s="1574" t="s">
        <v>61</v>
      </c>
      <c r="C22" s="1573" t="s">
        <v>37</v>
      </c>
      <c r="D22" s="1574" t="s">
        <v>49</v>
      </c>
      <c r="E22" s="1575">
        <v>0.66666666666666663</v>
      </c>
      <c r="F22" s="1635" t="s">
        <v>17</v>
      </c>
      <c r="G22" s="1613">
        <v>1</v>
      </c>
      <c r="H22" s="1612">
        <v>1</v>
      </c>
      <c r="I22" s="1635" t="s">
        <v>15</v>
      </c>
      <c r="J22" s="1581">
        <v>3</v>
      </c>
      <c r="K22" s="1581"/>
      <c r="M22" s="1590"/>
      <c r="N22" s="54" t="s">
        <v>93</v>
      </c>
      <c r="O22" s="58">
        <v>1</v>
      </c>
      <c r="P22" s="1596"/>
      <c r="Q22" s="1590"/>
      <c r="R22" s="2021">
        <v>58</v>
      </c>
      <c r="S22" s="1591" t="s">
        <v>24</v>
      </c>
      <c r="T22" s="1592">
        <v>2</v>
      </c>
      <c r="U22" s="1598"/>
      <c r="V22" s="1590"/>
      <c r="W22" s="1590"/>
      <c r="X22" s="1590"/>
      <c r="Y22" s="1590"/>
      <c r="Z22" s="1596"/>
      <c r="AA22" s="1590"/>
      <c r="AB22" s="1590"/>
      <c r="AC22" s="1590"/>
      <c r="AD22" s="1590"/>
      <c r="AE22" s="1602"/>
      <c r="AF22" s="1602"/>
    </row>
    <row r="23" spans="1:32" x14ac:dyDescent="0.25">
      <c r="A23" s="1572">
        <v>38</v>
      </c>
      <c r="B23" s="1574" t="s">
        <v>61</v>
      </c>
      <c r="C23" s="1573" t="s">
        <v>37</v>
      </c>
      <c r="D23" s="1574" t="s">
        <v>49</v>
      </c>
      <c r="E23" s="1575">
        <v>0.66666666666666663</v>
      </c>
      <c r="F23" s="1635" t="s">
        <v>16</v>
      </c>
      <c r="G23" s="1613">
        <v>1</v>
      </c>
      <c r="H23" s="1612">
        <v>0</v>
      </c>
      <c r="I23" s="1635" t="s">
        <v>73</v>
      </c>
      <c r="J23" s="1581">
        <v>0</v>
      </c>
      <c r="K23" s="1581"/>
      <c r="M23" s="1590" t="s">
        <v>79</v>
      </c>
      <c r="N23" s="1590"/>
      <c r="O23" s="1590"/>
      <c r="P23" s="1596"/>
      <c r="Q23" s="1597"/>
      <c r="R23" s="2022"/>
      <c r="S23" s="1593" t="s">
        <v>33</v>
      </c>
      <c r="T23" s="1580">
        <v>1</v>
      </c>
      <c r="U23" s="1590"/>
      <c r="V23" s="1590"/>
      <c r="W23" s="1590"/>
      <c r="X23" s="1590"/>
      <c r="Y23" s="1590"/>
      <c r="Z23" s="1596"/>
      <c r="AA23" s="1590"/>
      <c r="AB23" s="1590"/>
      <c r="AC23" s="1590"/>
      <c r="AD23" s="1590"/>
      <c r="AE23" s="1602"/>
      <c r="AF23" s="1602"/>
    </row>
    <row r="24" spans="1:32" x14ac:dyDescent="0.25">
      <c r="A24" s="1572"/>
      <c r="B24" s="1574"/>
      <c r="C24" s="1573"/>
      <c r="D24" s="1574"/>
      <c r="E24" s="1575"/>
      <c r="F24" s="1611"/>
      <c r="G24" s="1611"/>
      <c r="H24" s="1611"/>
      <c r="I24" s="1611"/>
      <c r="J24" s="56">
        <f>SUM(J18:J23)</f>
        <v>19</v>
      </c>
      <c r="K24" s="56">
        <v>2.5</v>
      </c>
      <c r="M24" s="2021">
        <v>54</v>
      </c>
      <c r="N24" s="1631" t="s">
        <v>33</v>
      </c>
      <c r="O24" s="1630">
        <v>2</v>
      </c>
      <c r="P24" s="1598"/>
      <c r="Q24" s="1590"/>
      <c r="R24" s="1590"/>
      <c r="S24" s="54" t="s">
        <v>93</v>
      </c>
      <c r="T24" s="58">
        <v>6</v>
      </c>
      <c r="U24" s="1590"/>
      <c r="V24" s="1590"/>
      <c r="W24" s="1590"/>
      <c r="X24" s="1590"/>
      <c r="Y24" s="1590"/>
      <c r="Z24" s="1596"/>
      <c r="AA24" s="1590"/>
      <c r="AB24" s="1590" t="s">
        <v>89</v>
      </c>
      <c r="AC24" s="1590"/>
      <c r="AD24" s="1590"/>
      <c r="AE24" s="1602"/>
      <c r="AF24" s="1602"/>
    </row>
    <row r="25" spans="1:32" x14ac:dyDescent="0.25">
      <c r="A25" s="1572">
        <v>7</v>
      </c>
      <c r="B25" s="1574" t="s">
        <v>60</v>
      </c>
      <c r="C25" s="1573" t="s">
        <v>13</v>
      </c>
      <c r="D25" s="1574" t="s">
        <v>14</v>
      </c>
      <c r="E25" s="1575">
        <v>0.625</v>
      </c>
      <c r="F25" s="1635" t="s">
        <v>18</v>
      </c>
      <c r="G25" s="1613">
        <v>3</v>
      </c>
      <c r="H25" s="1612">
        <v>1</v>
      </c>
      <c r="I25" s="1635" t="s">
        <v>19</v>
      </c>
      <c r="J25" s="1581">
        <v>0</v>
      </c>
      <c r="K25" s="1581"/>
      <c r="M25" s="2022"/>
      <c r="N25" s="2005" t="s">
        <v>90</v>
      </c>
      <c r="O25" s="1630">
        <v>1</v>
      </c>
      <c r="P25" s="1590"/>
      <c r="Q25" s="1590"/>
      <c r="R25" s="1590"/>
      <c r="S25" s="1590"/>
      <c r="T25" s="1590"/>
      <c r="U25" s="1590"/>
      <c r="V25" s="1590"/>
      <c r="W25" s="1590"/>
      <c r="X25" s="1590"/>
      <c r="Y25" s="1590"/>
      <c r="Z25" s="1596"/>
      <c r="AA25" s="1590"/>
      <c r="AB25" s="2021">
        <v>64</v>
      </c>
      <c r="AC25" s="2001" t="s">
        <v>10</v>
      </c>
      <c r="AD25" s="1648">
        <v>0</v>
      </c>
      <c r="AE25" s="1602"/>
      <c r="AF25" s="1602"/>
    </row>
    <row r="26" spans="1:32" x14ac:dyDescent="0.25">
      <c r="A26" s="1572">
        <v>8</v>
      </c>
      <c r="B26" s="1574" t="s">
        <v>60</v>
      </c>
      <c r="C26" s="1573" t="s">
        <v>13</v>
      </c>
      <c r="D26" s="1574" t="s">
        <v>14</v>
      </c>
      <c r="E26" s="1586">
        <v>0.875</v>
      </c>
      <c r="F26" s="1635" t="s">
        <v>20</v>
      </c>
      <c r="G26" s="1613">
        <v>2</v>
      </c>
      <c r="H26" s="1612">
        <v>1</v>
      </c>
      <c r="I26" s="1635" t="s">
        <v>21</v>
      </c>
      <c r="J26" s="1581">
        <v>3</v>
      </c>
      <c r="K26" s="1581"/>
      <c r="M26" s="1589"/>
      <c r="N26" s="54" t="s">
        <v>93</v>
      </c>
      <c r="O26" s="58">
        <v>1</v>
      </c>
      <c r="P26" s="1590"/>
      <c r="Q26" s="1590"/>
      <c r="R26" s="1590"/>
      <c r="S26" s="1590"/>
      <c r="T26" s="1590"/>
      <c r="U26" s="1590"/>
      <c r="V26" s="1590"/>
      <c r="W26" s="1590"/>
      <c r="X26" s="1590"/>
      <c r="Y26" s="1590"/>
      <c r="Z26" s="1596"/>
      <c r="AA26" s="1597"/>
      <c r="AB26" s="2022"/>
      <c r="AC26" s="2000" t="s">
        <v>18</v>
      </c>
      <c r="AD26" s="1647">
        <v>2</v>
      </c>
      <c r="AE26" s="1602"/>
      <c r="AF26" s="1602"/>
    </row>
    <row r="27" spans="1:32" x14ac:dyDescent="0.25">
      <c r="A27" s="1572">
        <v>23</v>
      </c>
      <c r="B27" s="1581" t="s">
        <v>60</v>
      </c>
      <c r="C27" s="1573" t="s">
        <v>1</v>
      </c>
      <c r="D27" s="1574" t="s">
        <v>44</v>
      </c>
      <c r="E27" s="1575">
        <v>0.83333333333333337</v>
      </c>
      <c r="F27" s="1635" t="s">
        <v>18</v>
      </c>
      <c r="G27" s="1613">
        <v>2</v>
      </c>
      <c r="H27" s="1612">
        <v>1</v>
      </c>
      <c r="I27" s="1635" t="s">
        <v>20</v>
      </c>
      <c r="J27" s="1581">
        <v>0</v>
      </c>
      <c r="K27" s="1581"/>
      <c r="M27" s="1590" t="s">
        <v>76</v>
      </c>
      <c r="N27" s="1590"/>
      <c r="O27" s="1590"/>
      <c r="P27" s="1590"/>
      <c r="Q27" s="1590"/>
      <c r="R27" s="1590"/>
      <c r="S27" s="1590"/>
      <c r="T27" s="1590"/>
      <c r="U27" s="1590"/>
      <c r="V27" s="1590"/>
      <c r="W27" s="1590"/>
      <c r="X27" s="1590"/>
      <c r="Y27" s="1590"/>
      <c r="Z27" s="1596"/>
      <c r="AA27" s="1590"/>
      <c r="AB27" s="1590"/>
      <c r="AC27" s="54" t="s">
        <v>93</v>
      </c>
      <c r="AD27" s="58">
        <v>0</v>
      </c>
      <c r="AE27" s="1602"/>
      <c r="AF27" s="1602"/>
    </row>
    <row r="28" spans="1:32" x14ac:dyDescent="0.25">
      <c r="A28" s="1572">
        <v>24</v>
      </c>
      <c r="B28" s="1574" t="s">
        <v>60</v>
      </c>
      <c r="C28" s="1573" t="s">
        <v>5</v>
      </c>
      <c r="D28" s="1574" t="s">
        <v>45</v>
      </c>
      <c r="E28" s="1575">
        <v>0.70833333333333337</v>
      </c>
      <c r="F28" s="1635" t="s">
        <v>21</v>
      </c>
      <c r="G28" s="1613">
        <v>1</v>
      </c>
      <c r="H28" s="1612">
        <v>1</v>
      </c>
      <c r="I28" s="1635" t="s">
        <v>19</v>
      </c>
      <c r="J28" s="1581">
        <v>0</v>
      </c>
      <c r="K28" s="1581"/>
      <c r="M28" s="2021">
        <v>51</v>
      </c>
      <c r="N28" s="2005" t="s">
        <v>9</v>
      </c>
      <c r="O28" s="1630">
        <v>2</v>
      </c>
      <c r="P28" s="1590"/>
      <c r="Q28" s="1590"/>
      <c r="R28" s="1590"/>
      <c r="S28" s="1590"/>
      <c r="T28" s="1590"/>
      <c r="U28" s="1590"/>
      <c r="V28" s="1590"/>
      <c r="W28" s="1590"/>
      <c r="X28" s="1590"/>
      <c r="Y28" s="1590"/>
      <c r="Z28" s="1596"/>
      <c r="AA28" s="1590"/>
      <c r="AB28" s="1590"/>
      <c r="AC28" s="1590"/>
      <c r="AD28" s="1590"/>
      <c r="AE28" s="1602"/>
      <c r="AF28" s="1602"/>
    </row>
    <row r="29" spans="1:32" x14ac:dyDescent="0.25">
      <c r="A29" s="1572">
        <v>39</v>
      </c>
      <c r="B29" s="1574" t="s">
        <v>60</v>
      </c>
      <c r="C29" s="1573" t="s">
        <v>37</v>
      </c>
      <c r="D29" s="1574" t="s">
        <v>49</v>
      </c>
      <c r="E29" s="1575">
        <v>0.83333333333333337</v>
      </c>
      <c r="F29" s="1635" t="s">
        <v>21</v>
      </c>
      <c r="G29" s="1613">
        <v>1</v>
      </c>
      <c r="H29" s="1612">
        <v>2</v>
      </c>
      <c r="I29" s="1635" t="s">
        <v>18</v>
      </c>
      <c r="J29" s="1581">
        <v>5</v>
      </c>
      <c r="K29" s="1581"/>
      <c r="M29" s="2022"/>
      <c r="N29" s="2005" t="s">
        <v>8</v>
      </c>
      <c r="O29" s="1630">
        <v>0</v>
      </c>
      <c r="P29" s="1594"/>
      <c r="Q29" s="1590"/>
      <c r="R29" s="1590" t="s">
        <v>85</v>
      </c>
      <c r="S29" s="1590"/>
      <c r="T29" s="1590"/>
      <c r="U29" s="1590"/>
      <c r="V29" s="1590"/>
      <c r="W29" s="1590"/>
      <c r="X29" s="1590"/>
      <c r="Y29" s="1590"/>
      <c r="Z29" s="1596"/>
      <c r="AA29" s="1590"/>
      <c r="AB29" s="1590"/>
      <c r="AC29" s="1590"/>
      <c r="AD29" s="1590"/>
      <c r="AE29" s="1602"/>
      <c r="AF29" s="1602"/>
    </row>
    <row r="30" spans="1:32" x14ac:dyDescent="0.25">
      <c r="A30" s="1572">
        <v>40</v>
      </c>
      <c r="B30" s="1574" t="s">
        <v>60</v>
      </c>
      <c r="C30" s="1573" t="s">
        <v>37</v>
      </c>
      <c r="D30" s="1574" t="s">
        <v>49</v>
      </c>
      <c r="E30" s="1575">
        <v>0.83333333333333337</v>
      </c>
      <c r="F30" s="1635" t="s">
        <v>19</v>
      </c>
      <c r="G30" s="1613">
        <v>1</v>
      </c>
      <c r="H30" s="1612">
        <v>1</v>
      </c>
      <c r="I30" s="1635" t="s">
        <v>20</v>
      </c>
      <c r="J30" s="1581">
        <v>0</v>
      </c>
      <c r="K30" s="1581"/>
      <c r="M30" s="1590"/>
      <c r="N30" s="54" t="s">
        <v>93</v>
      </c>
      <c r="O30" s="58">
        <v>0</v>
      </c>
      <c r="P30" s="1596"/>
      <c r="Q30" s="1590"/>
      <c r="R30" s="2021">
        <v>59</v>
      </c>
      <c r="S30" s="2001" t="s">
        <v>9</v>
      </c>
      <c r="T30" s="1592">
        <v>1</v>
      </c>
      <c r="U30" s="1590"/>
      <c r="V30" s="1590"/>
      <c r="W30" s="1590"/>
      <c r="X30" s="1590"/>
      <c r="Y30" s="1590"/>
      <c r="Z30" s="1596"/>
      <c r="AA30" s="1590"/>
      <c r="AB30" s="1590"/>
      <c r="AC30" s="1590"/>
      <c r="AD30" s="1590"/>
      <c r="AE30" s="1602"/>
      <c r="AF30" s="1602"/>
    </row>
    <row r="31" spans="1:32" x14ac:dyDescent="0.25">
      <c r="A31" s="1572"/>
      <c r="B31" s="1574"/>
      <c r="C31" s="1573"/>
      <c r="D31" s="1574"/>
      <c r="E31" s="1575"/>
      <c r="F31" s="1611"/>
      <c r="G31" s="1611"/>
      <c r="H31" s="1611"/>
      <c r="I31" s="1611"/>
      <c r="J31" s="56">
        <f>SUM(J25:J30)</f>
        <v>8</v>
      </c>
      <c r="K31" s="56"/>
      <c r="M31" s="1590" t="s">
        <v>77</v>
      </c>
      <c r="N31" s="1590"/>
      <c r="O31" s="1590"/>
      <c r="P31" s="1596"/>
      <c r="Q31" s="1597"/>
      <c r="R31" s="2022"/>
      <c r="S31" s="2001" t="s">
        <v>18</v>
      </c>
      <c r="T31" s="1580">
        <v>2</v>
      </c>
      <c r="U31" s="1594"/>
      <c r="V31" s="1590"/>
      <c r="W31" s="1590"/>
      <c r="X31" s="1590"/>
      <c r="Y31" s="1590"/>
      <c r="Z31" s="1596"/>
      <c r="AA31" s="1590"/>
      <c r="AB31" s="1590"/>
      <c r="AC31" s="1590"/>
      <c r="AD31" s="1590"/>
      <c r="AE31" s="1602"/>
      <c r="AF31" s="1602"/>
    </row>
    <row r="32" spans="1:32" x14ac:dyDescent="0.25">
      <c r="A32" s="1572">
        <v>9</v>
      </c>
      <c r="B32" s="1574" t="s">
        <v>59</v>
      </c>
      <c r="C32" s="1573" t="s">
        <v>22</v>
      </c>
      <c r="D32" s="1574" t="s">
        <v>23</v>
      </c>
      <c r="E32" s="1575">
        <v>0.83333333333333337</v>
      </c>
      <c r="F32" s="1635" t="s">
        <v>24</v>
      </c>
      <c r="G32" s="1613">
        <v>2</v>
      </c>
      <c r="H32" s="1612">
        <v>1</v>
      </c>
      <c r="I32" s="1635" t="s">
        <v>25</v>
      </c>
      <c r="J32" s="50">
        <v>0</v>
      </c>
      <c r="K32" s="50"/>
      <c r="M32" s="2021">
        <v>52</v>
      </c>
      <c r="N32" s="2005" t="s">
        <v>18</v>
      </c>
      <c r="O32" s="1630">
        <v>3</v>
      </c>
      <c r="P32" s="1598"/>
      <c r="Q32" s="1590"/>
      <c r="R32" s="1590"/>
      <c r="S32" s="54" t="s">
        <v>93</v>
      </c>
      <c r="T32" s="58">
        <v>0</v>
      </c>
      <c r="U32" s="1596"/>
      <c r="V32" s="1590"/>
      <c r="W32" s="1590"/>
      <c r="X32" s="1590"/>
      <c r="Y32" s="1590"/>
      <c r="Z32" s="1596"/>
      <c r="AA32" s="1590"/>
      <c r="AB32" s="1590"/>
      <c r="AC32" s="1590"/>
      <c r="AD32" s="1590"/>
      <c r="AE32" s="1602"/>
      <c r="AF32" s="1602"/>
    </row>
    <row r="33" spans="1:32" x14ac:dyDescent="0.25">
      <c r="A33" s="1572">
        <v>10</v>
      </c>
      <c r="B33" s="1574" t="s">
        <v>59</v>
      </c>
      <c r="C33" s="1573" t="s">
        <v>22</v>
      </c>
      <c r="D33" s="1574" t="s">
        <v>23</v>
      </c>
      <c r="E33" s="1575">
        <v>0.58333333333333337</v>
      </c>
      <c r="F33" s="1635" t="s">
        <v>72</v>
      </c>
      <c r="G33" s="1613">
        <v>0</v>
      </c>
      <c r="H33" s="1612">
        <v>1</v>
      </c>
      <c r="I33" s="1635" t="s">
        <v>26</v>
      </c>
      <c r="J33" s="50">
        <v>5</v>
      </c>
      <c r="K33" s="50"/>
      <c r="M33" s="2022"/>
      <c r="N33" s="1631" t="s">
        <v>17</v>
      </c>
      <c r="O33" s="1630">
        <v>1</v>
      </c>
      <c r="P33" s="1590"/>
      <c r="Q33" s="1590"/>
      <c r="R33" s="1590"/>
      <c r="S33" s="1590"/>
      <c r="T33" s="1590"/>
      <c r="U33" s="1596"/>
      <c r="V33" s="1590"/>
      <c r="W33" s="1590" t="s">
        <v>87</v>
      </c>
      <c r="X33" s="1590"/>
      <c r="Y33" s="1590"/>
      <c r="Z33" s="1596"/>
      <c r="AA33" s="1599"/>
      <c r="AB33" s="2027" t="s">
        <v>70</v>
      </c>
      <c r="AC33" s="2028"/>
      <c r="AD33" s="2028"/>
      <c r="AE33" s="1602"/>
      <c r="AF33" s="1602"/>
    </row>
    <row r="34" spans="1:32" x14ac:dyDescent="0.25">
      <c r="A34" s="1572">
        <v>25</v>
      </c>
      <c r="B34" s="1574" t="s">
        <v>59</v>
      </c>
      <c r="C34" s="1573" t="s">
        <v>5</v>
      </c>
      <c r="D34" s="1574" t="s">
        <v>45</v>
      </c>
      <c r="E34" s="1575">
        <v>0.58333333333333337</v>
      </c>
      <c r="F34" s="1635" t="s">
        <v>24</v>
      </c>
      <c r="G34" s="1613">
        <v>3</v>
      </c>
      <c r="H34" s="1612">
        <v>0</v>
      </c>
      <c r="I34" s="1635" t="s">
        <v>72</v>
      </c>
      <c r="J34" s="50">
        <v>3</v>
      </c>
      <c r="K34" s="50"/>
      <c r="M34" s="1590"/>
      <c r="N34" s="54" t="s">
        <v>93</v>
      </c>
      <c r="O34" s="58">
        <v>1</v>
      </c>
      <c r="P34" s="1590"/>
      <c r="Q34" s="1590"/>
      <c r="R34" s="1590"/>
      <c r="S34" s="1590"/>
      <c r="T34" s="1590"/>
      <c r="U34" s="1596"/>
      <c r="V34" s="1590"/>
      <c r="W34" s="2021">
        <v>62</v>
      </c>
      <c r="X34" s="2005" t="s">
        <v>18</v>
      </c>
      <c r="Y34" s="1630">
        <v>2</v>
      </c>
      <c r="Z34" s="1598"/>
      <c r="AA34" s="1599"/>
      <c r="AB34" s="2029"/>
      <c r="AC34" s="2030"/>
      <c r="AD34" s="2030"/>
      <c r="AE34" s="1602"/>
      <c r="AF34" s="1602"/>
    </row>
    <row r="35" spans="1:32" x14ac:dyDescent="0.25">
      <c r="A35" s="1572">
        <v>26</v>
      </c>
      <c r="B35" s="1574" t="s">
        <v>59</v>
      </c>
      <c r="C35" s="1573" t="s">
        <v>5</v>
      </c>
      <c r="D35" s="1574" t="s">
        <v>45</v>
      </c>
      <c r="E35" s="1575">
        <v>0.83333333333333337</v>
      </c>
      <c r="F35" s="1635" t="s">
        <v>26</v>
      </c>
      <c r="G35" s="1613">
        <v>2</v>
      </c>
      <c r="H35" s="1612">
        <v>2</v>
      </c>
      <c r="I35" s="1635" t="s">
        <v>25</v>
      </c>
      <c r="J35" s="50">
        <v>0</v>
      </c>
      <c r="K35" s="50"/>
      <c r="M35" s="1590" t="s">
        <v>80</v>
      </c>
      <c r="N35" s="1590"/>
      <c r="O35" s="1590"/>
      <c r="P35" s="1590"/>
      <c r="Q35" s="1590"/>
      <c r="R35" s="1590"/>
      <c r="S35" s="1590"/>
      <c r="T35" s="1590"/>
      <c r="U35" s="1596"/>
      <c r="V35" s="1597"/>
      <c r="W35" s="2022"/>
      <c r="X35" s="2005" t="s">
        <v>27</v>
      </c>
      <c r="Y35" s="1630">
        <v>1</v>
      </c>
      <c r="Z35" s="1599"/>
      <c r="AA35" s="1599"/>
      <c r="AB35" s="1590"/>
      <c r="AC35" s="1590"/>
      <c r="AD35" s="1590"/>
      <c r="AE35" s="1602"/>
      <c r="AF35" s="1602"/>
    </row>
    <row r="36" spans="1:32" x14ac:dyDescent="0.25">
      <c r="A36" s="1572">
        <v>41</v>
      </c>
      <c r="B36" s="1574" t="s">
        <v>59</v>
      </c>
      <c r="C36" s="1573" t="s">
        <v>42</v>
      </c>
      <c r="D36" s="1574" t="s">
        <v>50</v>
      </c>
      <c r="E36" s="1575">
        <v>0.83333333333333337</v>
      </c>
      <c r="F36" s="1635" t="s">
        <v>26</v>
      </c>
      <c r="G36" s="1613">
        <v>1</v>
      </c>
      <c r="H36" s="1612">
        <v>2</v>
      </c>
      <c r="I36" s="1635" t="s">
        <v>24</v>
      </c>
      <c r="J36" s="50">
        <v>3</v>
      </c>
      <c r="K36" s="50"/>
      <c r="M36" s="2021">
        <v>55</v>
      </c>
      <c r="N36" s="2001" t="s">
        <v>27</v>
      </c>
      <c r="O36" s="1645">
        <v>3</v>
      </c>
      <c r="P36" s="1590"/>
      <c r="Q36" s="1590"/>
      <c r="R36" s="1590"/>
      <c r="S36" s="1590"/>
      <c r="T36" s="1590"/>
      <c r="U36" s="1596"/>
      <c r="V36" s="1590"/>
      <c r="W36" s="1590"/>
      <c r="X36" s="54" t="s">
        <v>93</v>
      </c>
      <c r="Y36" s="58">
        <v>0</v>
      </c>
      <c r="Z36" s="1590"/>
      <c r="AA36" s="1590"/>
      <c r="AB36" s="1590" t="s">
        <v>88</v>
      </c>
      <c r="AC36" s="1590"/>
      <c r="AD36" s="1590"/>
      <c r="AE36" s="1602"/>
      <c r="AF36" s="1602"/>
    </row>
    <row r="37" spans="1:32" x14ac:dyDescent="0.25">
      <c r="A37" s="1572">
        <v>42</v>
      </c>
      <c r="B37" s="1574" t="s">
        <v>59</v>
      </c>
      <c r="C37" s="1573" t="s">
        <v>42</v>
      </c>
      <c r="D37" s="1574" t="s">
        <v>50</v>
      </c>
      <c r="E37" s="1575">
        <v>0.83333333333333337</v>
      </c>
      <c r="F37" s="1635" t="s">
        <v>25</v>
      </c>
      <c r="G37" s="1613">
        <v>2</v>
      </c>
      <c r="H37" s="1612">
        <v>0</v>
      </c>
      <c r="I37" s="1635" t="s">
        <v>72</v>
      </c>
      <c r="J37" s="50">
        <v>0</v>
      </c>
      <c r="K37" s="50"/>
      <c r="M37" s="2022"/>
      <c r="N37" s="1646" t="s">
        <v>25</v>
      </c>
      <c r="O37" s="1644">
        <v>2</v>
      </c>
      <c r="P37" s="1594"/>
      <c r="Q37" s="1590"/>
      <c r="R37" s="1590" t="s">
        <v>84</v>
      </c>
      <c r="S37" s="1590"/>
      <c r="T37" s="1590"/>
      <c r="U37" s="1596"/>
      <c r="V37" s="1590"/>
      <c r="W37" s="1590"/>
      <c r="X37" s="1590"/>
      <c r="Y37" s="1590"/>
      <c r="Z37" s="1590"/>
      <c r="AA37" s="1590"/>
      <c r="AB37" s="2021">
        <v>63</v>
      </c>
      <c r="AC37" s="2001" t="s">
        <v>24</v>
      </c>
      <c r="AD37" s="1671">
        <v>1</v>
      </c>
      <c r="AE37" s="1602"/>
      <c r="AF37" s="1602"/>
    </row>
    <row r="38" spans="1:32" x14ac:dyDescent="0.25">
      <c r="A38" s="1572"/>
      <c r="B38" s="1574"/>
      <c r="C38" s="1573"/>
      <c r="D38" s="1574"/>
      <c r="E38" s="1575"/>
      <c r="F38" s="1611"/>
      <c r="G38" s="1611"/>
      <c r="H38" s="1611"/>
      <c r="I38" s="1611"/>
      <c r="J38" s="56">
        <f>SUM(J32:J37)</f>
        <v>11</v>
      </c>
      <c r="K38" s="56"/>
      <c r="M38" s="1590"/>
      <c r="N38" s="54" t="s">
        <v>93</v>
      </c>
      <c r="O38" s="58">
        <v>1</v>
      </c>
      <c r="P38" s="1596"/>
      <c r="Q38" s="1590"/>
      <c r="R38" s="2021">
        <v>60</v>
      </c>
      <c r="S38" s="2005" t="s">
        <v>27</v>
      </c>
      <c r="T38" s="1630">
        <v>2</v>
      </c>
      <c r="U38" s="1598"/>
      <c r="V38" s="1590"/>
      <c r="W38" s="1590"/>
      <c r="X38" s="1590"/>
      <c r="Y38" s="1590"/>
      <c r="Z38" s="1590"/>
      <c r="AA38" s="1590"/>
      <c r="AB38" s="2022"/>
      <c r="AC38" s="2000" t="s">
        <v>27</v>
      </c>
      <c r="AD38" s="1659">
        <v>2</v>
      </c>
      <c r="AE38" s="1602"/>
      <c r="AF38" s="1602"/>
    </row>
    <row r="39" spans="1:32" x14ac:dyDescent="0.25">
      <c r="A39" s="1572">
        <v>11</v>
      </c>
      <c r="B39" s="1574" t="s">
        <v>62</v>
      </c>
      <c r="C39" s="1573" t="s">
        <v>22</v>
      </c>
      <c r="D39" s="1574" t="s">
        <v>23</v>
      </c>
      <c r="E39" s="1575">
        <v>0.70833333333333337</v>
      </c>
      <c r="F39" s="1635" t="s">
        <v>27</v>
      </c>
      <c r="G39" s="1613">
        <v>3</v>
      </c>
      <c r="H39" s="1612">
        <v>1</v>
      </c>
      <c r="I39" s="1635" t="s">
        <v>28</v>
      </c>
      <c r="J39" s="50">
        <v>0</v>
      </c>
      <c r="K39" s="50"/>
      <c r="M39" s="1590" t="s">
        <v>81</v>
      </c>
      <c r="N39" s="1590"/>
      <c r="O39" s="1590"/>
      <c r="P39" s="1596"/>
      <c r="Q39" s="1597"/>
      <c r="R39" s="2022"/>
      <c r="S39" s="1631" t="s">
        <v>36</v>
      </c>
      <c r="T39" s="1630">
        <v>0</v>
      </c>
      <c r="U39" s="1590"/>
      <c r="V39" s="1590"/>
      <c r="W39" s="1590"/>
      <c r="X39" s="1590"/>
      <c r="Y39" s="1590"/>
      <c r="Z39" s="1590"/>
      <c r="AA39" s="1590"/>
      <c r="AB39" s="1590"/>
      <c r="AC39" s="54" t="s">
        <v>93</v>
      </c>
      <c r="AD39" s="58">
        <v>0</v>
      </c>
      <c r="AE39" s="1602"/>
      <c r="AF39" s="1602"/>
    </row>
    <row r="40" spans="1:32" x14ac:dyDescent="0.25">
      <c r="A40" s="1572">
        <v>12</v>
      </c>
      <c r="B40" s="1574" t="s">
        <v>62</v>
      </c>
      <c r="C40" s="1573" t="s">
        <v>29</v>
      </c>
      <c r="D40" s="1574" t="s">
        <v>30</v>
      </c>
      <c r="E40" s="1575">
        <v>0.58333333333333337</v>
      </c>
      <c r="F40" s="1635" t="s">
        <v>31</v>
      </c>
      <c r="G40" s="1613">
        <v>1</v>
      </c>
      <c r="H40" s="1612">
        <v>0</v>
      </c>
      <c r="I40" s="1635" t="s">
        <v>32</v>
      </c>
      <c r="J40" s="50">
        <v>5</v>
      </c>
      <c r="K40" s="50"/>
      <c r="M40" s="2021">
        <v>56</v>
      </c>
      <c r="N40" s="1631" t="s">
        <v>40</v>
      </c>
      <c r="O40" s="1630">
        <v>0</v>
      </c>
      <c r="P40" s="1598"/>
      <c r="Q40" s="1590"/>
      <c r="R40" s="1590"/>
      <c r="S40" s="54" t="s">
        <v>93</v>
      </c>
      <c r="T40" s="58">
        <v>3</v>
      </c>
      <c r="U40" s="1590"/>
      <c r="V40" s="1590"/>
      <c r="W40" s="1590"/>
      <c r="X40" s="1590"/>
      <c r="Y40" s="1590"/>
      <c r="Z40" s="1590"/>
      <c r="AA40" s="1590"/>
      <c r="AB40" s="1590"/>
      <c r="AC40" s="1590"/>
      <c r="AD40" s="1590"/>
      <c r="AE40" s="1590"/>
      <c r="AF40" s="1602"/>
    </row>
    <row r="41" spans="1:32" x14ac:dyDescent="0.25">
      <c r="A41" s="1572">
        <v>27</v>
      </c>
      <c r="B41" s="1574" t="s">
        <v>62</v>
      </c>
      <c r="C41" s="1573" t="s">
        <v>13</v>
      </c>
      <c r="D41" s="1574" t="s">
        <v>46</v>
      </c>
      <c r="E41" s="1575">
        <v>0.83333333333333337</v>
      </c>
      <c r="F41" s="1635" t="s">
        <v>27</v>
      </c>
      <c r="G41" s="1613">
        <v>2</v>
      </c>
      <c r="H41" s="1612">
        <v>0</v>
      </c>
      <c r="I41" s="1635" t="s">
        <v>31</v>
      </c>
      <c r="J41" s="50">
        <v>3</v>
      </c>
      <c r="K41" s="50"/>
      <c r="M41" s="2022"/>
      <c r="N41" s="1631" t="s">
        <v>36</v>
      </c>
      <c r="O41" s="1630">
        <v>1</v>
      </c>
      <c r="P41" s="1590"/>
      <c r="Q41" s="1590"/>
      <c r="R41" s="1590"/>
      <c r="S41" s="1590"/>
      <c r="T41" s="1590"/>
      <c r="U41" s="1590"/>
      <c r="V41" s="1590"/>
      <c r="W41" s="1590"/>
      <c r="X41" s="1590"/>
      <c r="Y41" s="1590"/>
      <c r="Z41" s="1590"/>
      <c r="AA41" s="1602"/>
      <c r="AB41" s="1602"/>
      <c r="AC41" s="1602"/>
      <c r="AD41" s="1602"/>
      <c r="AE41" s="1602"/>
      <c r="AF41" s="1602"/>
    </row>
    <row r="42" spans="1:32" x14ac:dyDescent="0.25">
      <c r="A42" s="1572">
        <v>28</v>
      </c>
      <c r="B42" s="1574" t="s">
        <v>62</v>
      </c>
      <c r="C42" s="1573" t="s">
        <v>13</v>
      </c>
      <c r="D42" s="1574" t="s">
        <v>46</v>
      </c>
      <c r="E42" s="1575">
        <v>0.70833333333333337</v>
      </c>
      <c r="F42" s="1635" t="s">
        <v>32</v>
      </c>
      <c r="G42" s="1613">
        <v>1</v>
      </c>
      <c r="H42" s="1612">
        <v>1</v>
      </c>
      <c r="I42" s="1635" t="s">
        <v>28</v>
      </c>
      <c r="J42" s="50">
        <v>0</v>
      </c>
      <c r="K42" s="50"/>
      <c r="M42" s="1590"/>
      <c r="N42" s="54" t="s">
        <v>93</v>
      </c>
      <c r="O42" s="58">
        <v>5</v>
      </c>
      <c r="P42" s="1590"/>
      <c r="Q42" s="1590"/>
      <c r="R42" s="1590"/>
      <c r="S42" s="1590"/>
      <c r="T42" s="1590"/>
      <c r="U42" s="1590"/>
      <c r="V42" s="1590"/>
      <c r="W42" s="1590"/>
      <c r="X42" s="1590"/>
      <c r="Y42" s="1590"/>
      <c r="Z42" s="1590"/>
      <c r="AA42" s="1602"/>
      <c r="AB42" s="2026" t="s">
        <v>18</v>
      </c>
      <c r="AC42" s="2026"/>
      <c r="AD42" s="2026"/>
      <c r="AE42" s="2026"/>
      <c r="AF42" s="2026"/>
    </row>
    <row r="43" spans="1:32" ht="15" customHeight="1" thickBot="1" x14ac:dyDescent="0.3">
      <c r="A43" s="1572">
        <v>43</v>
      </c>
      <c r="B43" s="1574" t="s">
        <v>62</v>
      </c>
      <c r="C43" s="1573" t="s">
        <v>42</v>
      </c>
      <c r="D43" s="1574" t="s">
        <v>50</v>
      </c>
      <c r="E43" s="1575">
        <v>0.66666666666666663</v>
      </c>
      <c r="F43" s="1638" t="s">
        <v>32</v>
      </c>
      <c r="G43" s="1613">
        <v>0</v>
      </c>
      <c r="H43" s="1612">
        <v>2</v>
      </c>
      <c r="I43" s="1638" t="s">
        <v>27</v>
      </c>
      <c r="J43" s="51">
        <v>0</v>
      </c>
      <c r="K43" s="51"/>
      <c r="M43" s="1590"/>
      <c r="N43" s="1590"/>
      <c r="O43" s="1590"/>
      <c r="P43" s="1590"/>
      <c r="Q43" s="1590"/>
      <c r="R43" s="1590"/>
      <c r="S43" s="1590"/>
      <c r="T43" s="1590"/>
      <c r="U43" s="1590"/>
      <c r="V43" s="1590"/>
      <c r="W43" s="1590"/>
      <c r="X43" s="1602"/>
      <c r="Y43" s="1602"/>
      <c r="Z43" s="1602"/>
      <c r="AA43" s="1602"/>
      <c r="AB43" s="2038"/>
      <c r="AC43" s="2038"/>
      <c r="AD43" s="2038"/>
      <c r="AE43" s="2038"/>
      <c r="AF43" s="2038"/>
    </row>
    <row r="44" spans="1:32" ht="15" customHeight="1" x14ac:dyDescent="0.25">
      <c r="A44" s="1572">
        <v>44</v>
      </c>
      <c r="B44" s="1574" t="s">
        <v>62</v>
      </c>
      <c r="C44" s="1573" t="s">
        <v>42</v>
      </c>
      <c r="D44" s="1574" t="s">
        <v>50</v>
      </c>
      <c r="E44" s="1575">
        <v>0.66666666666666663</v>
      </c>
      <c r="F44" s="1635" t="s">
        <v>28</v>
      </c>
      <c r="G44" s="1613">
        <v>1</v>
      </c>
      <c r="H44" s="1612">
        <v>2</v>
      </c>
      <c r="I44" s="1635" t="s">
        <v>31</v>
      </c>
      <c r="J44" s="50">
        <v>3</v>
      </c>
      <c r="K44" s="50"/>
      <c r="M44" s="1603"/>
      <c r="N44" s="1603"/>
      <c r="O44" s="1603"/>
      <c r="P44" s="1603"/>
      <c r="Q44" s="1603"/>
      <c r="R44" s="1603"/>
      <c r="S44" s="1603"/>
      <c r="T44" s="1603"/>
      <c r="U44" s="1603"/>
      <c r="V44" s="1603"/>
      <c r="W44" s="1603"/>
      <c r="X44" s="1604"/>
      <c r="Y44" s="1604"/>
      <c r="Z44" s="1604"/>
      <c r="AA44" s="1604"/>
      <c r="AB44" s="2025" t="s">
        <v>71</v>
      </c>
      <c r="AC44" s="2025"/>
      <c r="AD44" s="2025"/>
      <c r="AE44" s="2025"/>
      <c r="AF44" s="2025"/>
    </row>
    <row r="45" spans="1:32" ht="16.5" thickBot="1" x14ac:dyDescent="0.3">
      <c r="A45" s="1572"/>
      <c r="B45" s="1574"/>
      <c r="C45" s="1573"/>
      <c r="D45" s="1574"/>
      <c r="E45" s="1575"/>
      <c r="F45" s="1611"/>
      <c r="G45" s="1611"/>
      <c r="H45" s="1611"/>
      <c r="I45" s="1611"/>
      <c r="J45" s="56">
        <f>SUM(J39:J44)</f>
        <v>11</v>
      </c>
      <c r="K45" s="56"/>
      <c r="M45" s="1604"/>
      <c r="N45" s="2040" t="s">
        <v>98</v>
      </c>
      <c r="O45" s="2040"/>
      <c r="P45" s="2040"/>
      <c r="Q45" s="2040"/>
      <c r="R45" s="1604"/>
      <c r="S45" s="1604"/>
      <c r="T45" s="1604"/>
      <c r="U45" s="1604"/>
      <c r="V45" s="1604"/>
      <c r="W45" s="1604"/>
      <c r="X45" s="1604"/>
      <c r="Y45" s="1604"/>
      <c r="Z45" s="1604"/>
      <c r="AA45" s="1604"/>
      <c r="AB45" s="2039"/>
      <c r="AC45" s="2039"/>
      <c r="AD45" s="2039"/>
      <c r="AE45" s="2039"/>
      <c r="AF45" s="2039"/>
    </row>
    <row r="46" spans="1:32" ht="15.75" thickBot="1" x14ac:dyDescent="0.3">
      <c r="A46" s="1572">
        <v>13</v>
      </c>
      <c r="B46" s="1574" t="s">
        <v>58</v>
      </c>
      <c r="C46" s="1573" t="s">
        <v>29</v>
      </c>
      <c r="D46" s="1574" t="s">
        <v>30</v>
      </c>
      <c r="E46" s="1575">
        <v>0.70833333333333337</v>
      </c>
      <c r="F46" s="1635" t="s">
        <v>33</v>
      </c>
      <c r="G46" s="1613">
        <v>3</v>
      </c>
      <c r="H46" s="1612">
        <v>1</v>
      </c>
      <c r="I46" s="1635" t="s">
        <v>34</v>
      </c>
      <c r="J46" s="50">
        <v>3</v>
      </c>
      <c r="K46" s="50"/>
      <c r="M46" s="1601"/>
      <c r="N46" s="2033">
        <f>SUM(L60)</f>
        <v>89.5</v>
      </c>
      <c r="O46" s="2034"/>
      <c r="P46" s="2034"/>
      <c r="Q46" s="2035"/>
      <c r="V46" s="1601"/>
      <c r="W46" s="1601"/>
      <c r="X46" s="1601"/>
      <c r="Y46" s="1601"/>
      <c r="Z46" s="1601"/>
      <c r="AA46" s="1601"/>
    </row>
    <row r="47" spans="1:32" x14ac:dyDescent="0.25">
      <c r="A47" s="1572">
        <v>14</v>
      </c>
      <c r="B47" s="1574" t="s">
        <v>58</v>
      </c>
      <c r="C47" s="1573" t="s">
        <v>29</v>
      </c>
      <c r="D47" s="1574" t="s">
        <v>30</v>
      </c>
      <c r="E47" s="1575">
        <v>0.83333333333333337</v>
      </c>
      <c r="F47" s="1635" t="s">
        <v>35</v>
      </c>
      <c r="G47" s="1613">
        <v>0</v>
      </c>
      <c r="H47" s="1612">
        <v>2</v>
      </c>
      <c r="I47" s="1635" t="s">
        <v>36</v>
      </c>
      <c r="J47" s="50">
        <v>3</v>
      </c>
      <c r="K47" s="50"/>
    </row>
    <row r="48" spans="1:32" ht="16.5" thickBot="1" x14ac:dyDescent="0.3">
      <c r="A48" s="1572">
        <v>29</v>
      </c>
      <c r="B48" s="1574" t="s">
        <v>58</v>
      </c>
      <c r="C48" s="1573" t="s">
        <v>13</v>
      </c>
      <c r="D48" s="1574" t="s">
        <v>46</v>
      </c>
      <c r="E48" s="1575">
        <v>0.58333333333333337</v>
      </c>
      <c r="F48" s="1635" t="s">
        <v>33</v>
      </c>
      <c r="G48" s="1613">
        <v>3</v>
      </c>
      <c r="H48" s="1612">
        <v>0</v>
      </c>
      <c r="I48" s="1635" t="s">
        <v>35</v>
      </c>
      <c r="J48" s="50">
        <v>3</v>
      </c>
      <c r="K48" s="50"/>
      <c r="M48" s="1589"/>
      <c r="N48" s="2040" t="s">
        <v>97</v>
      </c>
      <c r="O48" s="2040"/>
      <c r="P48" s="2040"/>
      <c r="Q48" s="2040"/>
      <c r="S48" s="2041" t="s">
        <v>96</v>
      </c>
      <c r="T48" s="2041"/>
    </row>
    <row r="49" spans="1:20" ht="15.75" thickBot="1" x14ac:dyDescent="0.3">
      <c r="A49" s="1572">
        <v>30</v>
      </c>
      <c r="B49" s="1574" t="s">
        <v>58</v>
      </c>
      <c r="C49" s="1573" t="s">
        <v>22</v>
      </c>
      <c r="D49" s="1574" t="s">
        <v>47</v>
      </c>
      <c r="E49" s="1575">
        <v>0.58333333333333337</v>
      </c>
      <c r="F49" s="1635" t="s">
        <v>36</v>
      </c>
      <c r="G49" s="1613">
        <v>3</v>
      </c>
      <c r="H49" s="1612">
        <v>1</v>
      </c>
      <c r="I49" s="1635" t="s">
        <v>34</v>
      </c>
      <c r="J49" s="50">
        <v>3</v>
      </c>
      <c r="K49" s="50"/>
      <c r="N49" s="2033">
        <f>SUM(O14,O18,O22,O26,O30,O34,O38,O42,T40,T32,T24,T16,Y20,Y36,AD27,AD39)</f>
        <v>22</v>
      </c>
      <c r="O49" s="2034"/>
      <c r="P49" s="2034"/>
      <c r="Q49" s="2035"/>
      <c r="S49" s="2033">
        <f>SUM(N49,N46)</f>
        <v>111.5</v>
      </c>
      <c r="T49" s="2035"/>
    </row>
    <row r="50" spans="1:20" x14ac:dyDescent="0.25">
      <c r="A50" s="1572">
        <v>45</v>
      </c>
      <c r="B50" s="1574" t="s">
        <v>58</v>
      </c>
      <c r="C50" s="1573" t="s">
        <v>1</v>
      </c>
      <c r="D50" s="1574" t="s">
        <v>51</v>
      </c>
      <c r="E50" s="1575">
        <v>0.83333333333333337</v>
      </c>
      <c r="F50" s="1635" t="s">
        <v>36</v>
      </c>
      <c r="G50" s="1613">
        <v>1</v>
      </c>
      <c r="H50" s="1612">
        <v>1</v>
      </c>
      <c r="I50" s="1635" t="s">
        <v>33</v>
      </c>
      <c r="J50" s="50">
        <v>0</v>
      </c>
      <c r="K50" s="50"/>
      <c r="L50" s="1601"/>
      <c r="M50" s="50"/>
    </row>
    <row r="51" spans="1:20" x14ac:dyDescent="0.25">
      <c r="A51" s="1572">
        <v>46</v>
      </c>
      <c r="B51" s="1574" t="s">
        <v>58</v>
      </c>
      <c r="C51" s="1573" t="s">
        <v>1</v>
      </c>
      <c r="D51" s="1574" t="s">
        <v>51</v>
      </c>
      <c r="E51" s="1575">
        <v>0.83333333333333337</v>
      </c>
      <c r="F51" s="1635" t="s">
        <v>34</v>
      </c>
      <c r="G51" s="1613">
        <v>2</v>
      </c>
      <c r="H51" s="1612">
        <v>2</v>
      </c>
      <c r="I51" s="1635" t="s">
        <v>35</v>
      </c>
      <c r="J51" s="50">
        <v>0</v>
      </c>
      <c r="K51" s="50"/>
      <c r="L51" s="1601"/>
      <c r="M51" s="50"/>
      <c r="N51" s="1601"/>
    </row>
    <row r="52" spans="1:20" x14ac:dyDescent="0.25">
      <c r="A52" s="1572"/>
      <c r="B52" s="1574"/>
      <c r="C52" s="1573"/>
      <c r="D52" s="1574"/>
      <c r="E52" s="1575"/>
      <c r="F52" s="1611"/>
      <c r="G52" s="1611"/>
      <c r="H52" s="1611"/>
      <c r="I52" s="1611"/>
      <c r="J52" s="56">
        <f>SUM(J46:J51)</f>
        <v>12</v>
      </c>
      <c r="K52" s="56"/>
      <c r="L52" s="1601"/>
      <c r="M52" s="50"/>
      <c r="N52" s="1601"/>
    </row>
    <row r="53" spans="1:20" x14ac:dyDescent="0.25">
      <c r="A53" s="1572">
        <v>15</v>
      </c>
      <c r="B53" s="1574" t="s">
        <v>63</v>
      </c>
      <c r="C53" s="1573" t="s">
        <v>37</v>
      </c>
      <c r="D53" s="1574" t="s">
        <v>38</v>
      </c>
      <c r="E53" s="1575">
        <v>0.70833333333333337</v>
      </c>
      <c r="F53" s="1635" t="s">
        <v>90</v>
      </c>
      <c r="G53" s="1613">
        <v>1</v>
      </c>
      <c r="H53" s="1612">
        <v>0</v>
      </c>
      <c r="I53" s="1635" t="s">
        <v>39</v>
      </c>
      <c r="J53" s="50">
        <v>0</v>
      </c>
      <c r="K53" s="50"/>
      <c r="L53" s="1601"/>
      <c r="M53" s="50"/>
      <c r="N53" s="1601"/>
    </row>
    <row r="54" spans="1:20" x14ac:dyDescent="0.25">
      <c r="A54" s="1572">
        <v>16</v>
      </c>
      <c r="B54" s="1574" t="s">
        <v>63</v>
      </c>
      <c r="C54" s="1573" t="s">
        <v>37</v>
      </c>
      <c r="D54" s="1574" t="s">
        <v>38</v>
      </c>
      <c r="E54" s="1575">
        <v>0.58333333333333337</v>
      </c>
      <c r="F54" s="1635" t="s">
        <v>40</v>
      </c>
      <c r="G54" s="1613">
        <v>2</v>
      </c>
      <c r="H54" s="1612">
        <v>1</v>
      </c>
      <c r="I54" s="1635" t="s">
        <v>41</v>
      </c>
      <c r="J54" s="50">
        <v>0</v>
      </c>
      <c r="K54" s="50"/>
      <c r="L54" s="1601"/>
      <c r="M54" s="1601"/>
      <c r="N54" s="1601"/>
    </row>
    <row r="55" spans="1:20" x14ac:dyDescent="0.25">
      <c r="A55" s="1572">
        <v>31</v>
      </c>
      <c r="B55" s="1574" t="s">
        <v>63</v>
      </c>
      <c r="C55" s="1573" t="s">
        <v>22</v>
      </c>
      <c r="D55" s="1574" t="s">
        <v>47</v>
      </c>
      <c r="E55" s="1575">
        <v>0.83333333333333337</v>
      </c>
      <c r="F55" s="1635" t="s">
        <v>90</v>
      </c>
      <c r="G55" s="1613">
        <v>1</v>
      </c>
      <c r="H55" s="1612">
        <v>1</v>
      </c>
      <c r="I55" s="1635" t="s">
        <v>40</v>
      </c>
      <c r="J55" s="50">
        <v>0</v>
      </c>
      <c r="K55" s="50"/>
    </row>
    <row r="56" spans="1:20" x14ac:dyDescent="0.25">
      <c r="A56" s="1572">
        <v>32</v>
      </c>
      <c r="B56" s="1574" t="s">
        <v>63</v>
      </c>
      <c r="C56" s="1573" t="s">
        <v>22</v>
      </c>
      <c r="D56" s="1574" t="s">
        <v>47</v>
      </c>
      <c r="E56" s="1575">
        <v>0.70833333333333337</v>
      </c>
      <c r="F56" s="1635" t="s">
        <v>41</v>
      </c>
      <c r="G56" s="1613">
        <v>1</v>
      </c>
      <c r="H56" s="1612">
        <v>0</v>
      </c>
      <c r="I56" s="1635" t="s">
        <v>39</v>
      </c>
      <c r="J56" s="50">
        <v>0</v>
      </c>
      <c r="K56" s="50"/>
    </row>
    <row r="57" spans="1:20" x14ac:dyDescent="0.25">
      <c r="A57" s="1572">
        <v>47</v>
      </c>
      <c r="B57" s="1574" t="s">
        <v>63</v>
      </c>
      <c r="C57" s="1573" t="s">
        <v>1</v>
      </c>
      <c r="D57" s="1574" t="s">
        <v>51</v>
      </c>
      <c r="E57" s="1575">
        <v>0.66666666666666663</v>
      </c>
      <c r="F57" s="1635" t="s">
        <v>41</v>
      </c>
      <c r="G57" s="1613">
        <v>1</v>
      </c>
      <c r="H57" s="1612">
        <v>1</v>
      </c>
      <c r="I57" s="1635" t="s">
        <v>90</v>
      </c>
      <c r="J57" s="50">
        <v>0</v>
      </c>
      <c r="K57" s="50"/>
      <c r="O57" s="41"/>
    </row>
    <row r="58" spans="1:20" x14ac:dyDescent="0.25">
      <c r="A58" s="1576">
        <v>48</v>
      </c>
      <c r="B58" s="1577" t="s">
        <v>63</v>
      </c>
      <c r="C58" s="1577" t="s">
        <v>1</v>
      </c>
      <c r="D58" s="1578" t="s">
        <v>51</v>
      </c>
      <c r="E58" s="1579">
        <v>0.66666666666666663</v>
      </c>
      <c r="F58" s="1632" t="s">
        <v>39</v>
      </c>
      <c r="G58" s="1633">
        <v>0</v>
      </c>
      <c r="H58" s="1634">
        <v>2</v>
      </c>
      <c r="I58" s="1635" t="s">
        <v>40</v>
      </c>
      <c r="J58" s="50">
        <v>3</v>
      </c>
      <c r="K58" s="50"/>
    </row>
    <row r="59" spans="1:20" ht="15.75" thickBot="1" x14ac:dyDescent="0.3">
      <c r="J59" s="56">
        <f>SUM(J53:J58)</f>
        <v>3</v>
      </c>
      <c r="K59" s="56"/>
    </row>
    <row r="60" spans="1:20" ht="15.75" thickBot="1" x14ac:dyDescent="0.3">
      <c r="H60" s="2036" t="s">
        <v>95</v>
      </c>
      <c r="I60" s="2037"/>
      <c r="J60" s="56">
        <f>SUM(J59,J52,J45,J38,J31,J24,J17,J10)</f>
        <v>87</v>
      </c>
      <c r="K60" s="55">
        <f>SUM(K10,K17,K24,K31,K38,K45,K52,K59)</f>
        <v>2.5</v>
      </c>
      <c r="L60" s="57">
        <f>SUM(K60,J60)</f>
        <v>89.5</v>
      </c>
    </row>
  </sheetData>
  <mergeCells count="36">
    <mergeCell ref="N49:Q49"/>
    <mergeCell ref="S49:T49"/>
    <mergeCell ref="H60:I60"/>
    <mergeCell ref="M40:M41"/>
    <mergeCell ref="AB42:AF43"/>
    <mergeCell ref="AB44:AF45"/>
    <mergeCell ref="N45:Q45"/>
    <mergeCell ref="N46:Q46"/>
    <mergeCell ref="N48:Q48"/>
    <mergeCell ref="S48:T48"/>
    <mergeCell ref="M32:M33"/>
    <mergeCell ref="AB33:AD34"/>
    <mergeCell ref="W34:W35"/>
    <mergeCell ref="M36:M37"/>
    <mergeCell ref="AB37:AB38"/>
    <mergeCell ref="R38:R39"/>
    <mergeCell ref="R30:R31"/>
    <mergeCell ref="W8:Y9"/>
    <mergeCell ref="AB8:AD9"/>
    <mergeCell ref="M12:M13"/>
    <mergeCell ref="R14:R15"/>
    <mergeCell ref="M16:M17"/>
    <mergeCell ref="W18:W19"/>
    <mergeCell ref="M8:O9"/>
    <mergeCell ref="P8:P9"/>
    <mergeCell ref="R8:T9"/>
    <mergeCell ref="M20:M21"/>
    <mergeCell ref="R22:R23"/>
    <mergeCell ref="M24:M25"/>
    <mergeCell ref="AB25:AB26"/>
    <mergeCell ref="M28:M29"/>
    <mergeCell ref="A1:I2"/>
    <mergeCell ref="J1:J2"/>
    <mergeCell ref="K1:K2"/>
    <mergeCell ref="C3:D3"/>
    <mergeCell ref="M3:R4"/>
  </mergeCells>
  <conditionalFormatting sqref="A5:E5">
    <cfRule type="expression" dxfId="867" priority="114">
      <formula>IF($X8=1,1,0)</formula>
    </cfRule>
  </conditionalFormatting>
  <conditionalFormatting sqref="A39:E39">
    <cfRule type="expression" dxfId="866" priority="115">
      <formula>IF($X34=1,1,0)</formula>
    </cfRule>
  </conditionalFormatting>
  <conditionalFormatting sqref="A6:E6 A7:D7 A8:E9">
    <cfRule type="expression" dxfId="865" priority="116">
      <formula>IF(#REF!=1,1,0)</formula>
    </cfRule>
  </conditionalFormatting>
  <conditionalFormatting sqref="A13:E16">
    <cfRule type="expression" dxfId="864" priority="117">
      <formula>IF(#REF!=1,1,0)</formula>
    </cfRule>
  </conditionalFormatting>
  <conditionalFormatting sqref="A20:E21 A22:D23">
    <cfRule type="expression" dxfId="863" priority="118">
      <formula>IF(#REF!=1,1,0)</formula>
    </cfRule>
  </conditionalFormatting>
  <conditionalFormatting sqref="C27:E27 A27 A28:E30">
    <cfRule type="expression" dxfId="862" priority="119">
      <formula>IF(#REF!=1,1,0)</formula>
    </cfRule>
  </conditionalFormatting>
  <conditionalFormatting sqref="A34:D35 A36:E37">
    <cfRule type="expression" dxfId="861" priority="120">
      <formula>IF(#REF!=1,1,0)</formula>
    </cfRule>
  </conditionalFormatting>
  <conditionalFormatting sqref="A41:D44">
    <cfRule type="expression" dxfId="860" priority="121">
      <formula>IF(#REF!=1,1,0)</formula>
    </cfRule>
  </conditionalFormatting>
  <conditionalFormatting sqref="A48:E51">
    <cfRule type="expression" dxfId="859" priority="122">
      <formula>IF(#REF!=1,1,0)</formula>
    </cfRule>
  </conditionalFormatting>
  <conditionalFormatting sqref="E7 A41:D41 A12:E13">
    <cfRule type="expression" dxfId="858" priority="113">
      <formula>IF($Y7=1,1,0)</formula>
    </cfRule>
  </conditionalFormatting>
  <conditionalFormatting sqref="E27">
    <cfRule type="expression" dxfId="857" priority="112">
      <formula>IF(#REF!=1,1,0)</formula>
    </cfRule>
  </conditionalFormatting>
  <conditionalFormatting sqref="A40:E40">
    <cfRule type="expression" dxfId="856" priority="111">
      <formula>IF($Y40=1,1,0)</formula>
    </cfRule>
  </conditionalFormatting>
  <conditionalFormatting sqref="A19:E21 A18:D18 A14:E17 A24:E25 A22:D23 A27:E33 A36:E38 A26:D26 E34:E35">
    <cfRule type="expression" dxfId="855" priority="110">
      <formula>IF($X14=1,1,0)</formula>
    </cfRule>
  </conditionalFormatting>
  <conditionalFormatting sqref="E28">
    <cfRule type="expression" dxfId="854" priority="109">
      <formula>IF(#REF!=1,1,0)</formula>
    </cfRule>
  </conditionalFormatting>
  <conditionalFormatting sqref="E41">
    <cfRule type="expression" dxfId="853" priority="108">
      <formula>IF($Y41=1,1,0)</formula>
    </cfRule>
  </conditionalFormatting>
  <conditionalFormatting sqref="E42">
    <cfRule type="expression" dxfId="852" priority="107">
      <formula>IF($X37=1,1,0)</formula>
    </cfRule>
  </conditionalFormatting>
  <conditionalFormatting sqref="E22">
    <cfRule type="expression" dxfId="851" priority="106">
      <formula>IF(#REF!=1,1,0)</formula>
    </cfRule>
  </conditionalFormatting>
  <conditionalFormatting sqref="E23">
    <cfRule type="expression" dxfId="850" priority="105">
      <formula>IF(#REF!=1,1,0)</formula>
    </cfRule>
  </conditionalFormatting>
  <conditionalFormatting sqref="E29">
    <cfRule type="expression" dxfId="849" priority="104">
      <formula>IF(#REF!=1,1,0)</formula>
    </cfRule>
  </conditionalFormatting>
  <conditionalFormatting sqref="E30">
    <cfRule type="expression" dxfId="848" priority="103">
      <formula>IF(#REF!=1,1,0)</formula>
    </cfRule>
  </conditionalFormatting>
  <conditionalFormatting sqref="E43">
    <cfRule type="expression" dxfId="847" priority="102">
      <formula>IF(#REF!=1,1,0)</formula>
    </cfRule>
  </conditionalFormatting>
  <conditionalFormatting sqref="E44">
    <cfRule type="expression" dxfId="846" priority="101">
      <formula>IF(#REF!=1,1,0)</formula>
    </cfRule>
  </conditionalFormatting>
  <conditionalFormatting sqref="E57">
    <cfRule type="expression" dxfId="845" priority="100">
      <formula>IF(#REF!=1,1,0)</formula>
    </cfRule>
  </conditionalFormatting>
  <conditionalFormatting sqref="A4:E4 A55:D58 A45:E54 A11:E11 A42:D42 E55:E56 E58">
    <cfRule type="expression" dxfId="844" priority="123">
      <formula>IF(#REF!=1,1,0)</formula>
    </cfRule>
  </conditionalFormatting>
  <conditionalFormatting sqref="A43:D44">
    <cfRule type="expression" dxfId="843" priority="124">
      <formula>IF($AD44=1,1,0)</formula>
    </cfRule>
  </conditionalFormatting>
  <conditionalFormatting sqref="G4:G9 G11:G16 G18:G23 G25:G30 G32:G37 G39:G44 G46:G51 G53:G58">
    <cfRule type="expression" dxfId="842" priority="97" stopIfTrue="1">
      <formula>IF(AND($F4&gt;$G4,ISNUMBER($F4),ISNUMBER($G4)),1,0)</formula>
    </cfRule>
  </conditionalFormatting>
  <conditionalFormatting sqref="H4:H9 H11:H16 H18:H23 H25:H30 H32:H37 H39:H44 H46:H51 H53:H58">
    <cfRule type="expression" dxfId="841" priority="98" stopIfTrue="1">
      <formula>IF(AND($F4&lt;$G4,ISNUMBER($F4),ISNUMBER($G4)),1,0)</formula>
    </cfRule>
  </conditionalFormatting>
  <conditionalFormatting sqref="F58">
    <cfRule type="expression" dxfId="840" priority="99">
      <formula>IF(#REF!=1,1,0)</formula>
    </cfRule>
  </conditionalFormatting>
  <conditionalFormatting sqref="O12">
    <cfRule type="expression" dxfId="839" priority="91" stopIfTrue="1">
      <formula>IF(AND($AW19&gt;$AW20,ISNUMBER($AW19),ISNUMBER($AW20)),1,0)</formula>
    </cfRule>
  </conditionalFormatting>
  <conditionalFormatting sqref="O13">
    <cfRule type="expression" dxfId="838" priority="92" stopIfTrue="1">
      <formula>IF(AND($AW19&lt;$AW20,ISNUMBER($AW19),ISNUMBER($AW20)),1,0)</formula>
    </cfRule>
  </conditionalFormatting>
  <conditionalFormatting sqref="N12">
    <cfRule type="expression" dxfId="837" priority="93" stopIfTrue="1">
      <formula>IF($AV19=$S60,1,0)</formula>
    </cfRule>
    <cfRule type="expression" dxfId="836" priority="94" stopIfTrue="1">
      <formula>IF($AV20=$S60,1,0)</formula>
    </cfRule>
  </conditionalFormatting>
  <conditionalFormatting sqref="N13">
    <cfRule type="expression" dxfId="835" priority="95" stopIfTrue="1">
      <formula>IF($AV20=$S60,1,0)</formula>
    </cfRule>
    <cfRule type="expression" dxfId="834" priority="96" stopIfTrue="1">
      <formula>IF($AV19=$S60,1,0)</formula>
    </cfRule>
  </conditionalFormatting>
  <conditionalFormatting sqref="O16">
    <cfRule type="expression" dxfId="833" priority="85" stopIfTrue="1">
      <formula>IF(AND($AV23&gt;$AV24,ISNUMBER($AV23),ISNUMBER($AV24)),1,0)</formula>
    </cfRule>
  </conditionalFormatting>
  <conditionalFormatting sqref="O17">
    <cfRule type="expression" dxfId="832" priority="86" stopIfTrue="1">
      <formula>IF(AND($AV23&lt;$AV24,ISNUMBER($AV23),ISNUMBER($AV24)),1,0)</formula>
    </cfRule>
  </conditionalFormatting>
  <conditionalFormatting sqref="N16">
    <cfRule type="expression" dxfId="831" priority="87" stopIfTrue="1">
      <formula>IF($AU23=$S61,1,0)</formula>
    </cfRule>
    <cfRule type="expression" dxfId="830" priority="88" stopIfTrue="1">
      <formula>IF($AU24=$S61,1,0)</formula>
    </cfRule>
  </conditionalFormatting>
  <conditionalFormatting sqref="N17">
    <cfRule type="expression" dxfId="829" priority="89" stopIfTrue="1">
      <formula>IF($AU24=$S61,1,0)</formula>
    </cfRule>
    <cfRule type="expression" dxfId="828" priority="90" stopIfTrue="1">
      <formula>IF($AU23=$S61,1,0)</formula>
    </cfRule>
  </conditionalFormatting>
  <conditionalFormatting sqref="O20">
    <cfRule type="expression" dxfId="827" priority="79" stopIfTrue="1">
      <formula>IF(AND($AV27&gt;$AV28,ISNUMBER($AV27),ISNUMBER($AV28)),1,0)</formula>
    </cfRule>
  </conditionalFormatting>
  <conditionalFormatting sqref="O21">
    <cfRule type="expression" dxfId="826" priority="80" stopIfTrue="1">
      <formula>IF(AND($AV27&lt;$AV28,ISNUMBER($AV27),ISNUMBER($AV28)),1,0)</formula>
    </cfRule>
  </conditionalFormatting>
  <conditionalFormatting sqref="N20">
    <cfRule type="expression" dxfId="825" priority="81" stopIfTrue="1">
      <formula>IF($AU27=$S64,1,0)</formula>
    </cfRule>
    <cfRule type="expression" dxfId="824" priority="82" stopIfTrue="1">
      <formula>IF($AU28=$S64,1,0)</formula>
    </cfRule>
  </conditionalFormatting>
  <conditionalFormatting sqref="N21">
    <cfRule type="expression" dxfId="823" priority="83" stopIfTrue="1">
      <formula>IF($AU28=$S64,1,0)</formula>
    </cfRule>
    <cfRule type="expression" dxfId="822" priority="84" stopIfTrue="1">
      <formula>IF($AU27=$S64,1,0)</formula>
    </cfRule>
  </conditionalFormatting>
  <conditionalFormatting sqref="O24">
    <cfRule type="expression" dxfId="821" priority="73" stopIfTrue="1">
      <formula>IF(AND($AV31&gt;$AV32,ISNUMBER($AV31),ISNUMBER($AV32)),1,0)</formula>
    </cfRule>
  </conditionalFormatting>
  <conditionalFormatting sqref="O25">
    <cfRule type="expression" dxfId="820" priority="74" stopIfTrue="1">
      <formula>IF(AND($AV31&lt;$AV32,ISNUMBER($AV31),ISNUMBER($AV32)),1,0)</formula>
    </cfRule>
  </conditionalFormatting>
  <conditionalFormatting sqref="N24">
    <cfRule type="expression" dxfId="819" priority="75" stopIfTrue="1">
      <formula>IF($AU31=$S65,1,0)</formula>
    </cfRule>
    <cfRule type="expression" dxfId="818" priority="76" stopIfTrue="1">
      <formula>IF($AU32=$S65,1,0)</formula>
    </cfRule>
  </conditionalFormatting>
  <conditionalFormatting sqref="N25">
    <cfRule type="expression" dxfId="817" priority="77" stopIfTrue="1">
      <formula>IF($AU32=$S65,1,0)</formula>
    </cfRule>
    <cfRule type="expression" dxfId="816" priority="78" stopIfTrue="1">
      <formula>IF($AU31=$S65,1,0)</formula>
    </cfRule>
  </conditionalFormatting>
  <conditionalFormatting sqref="O28">
    <cfRule type="expression" dxfId="815" priority="67" stopIfTrue="1">
      <formula>IF(AND($AV35&gt;$AV36,ISNUMBER($AV35),ISNUMBER($AV36)),1,0)</formula>
    </cfRule>
  </conditionalFormatting>
  <conditionalFormatting sqref="O29">
    <cfRule type="expression" dxfId="814" priority="68" stopIfTrue="1">
      <formula>IF(AND($AV35&lt;$AV36,ISNUMBER($AV35),ISNUMBER($AV36)),1,0)</formula>
    </cfRule>
  </conditionalFormatting>
  <conditionalFormatting sqref="N28">
    <cfRule type="expression" dxfId="813" priority="69" stopIfTrue="1">
      <formula>IF($AU35=$S62,1,0)</formula>
    </cfRule>
    <cfRule type="expression" dxfId="812" priority="70" stopIfTrue="1">
      <formula>IF($AU36=$S62,1,0)</formula>
    </cfRule>
  </conditionalFormatting>
  <conditionalFormatting sqref="N29">
    <cfRule type="expression" dxfId="811" priority="71" stopIfTrue="1">
      <formula>IF($AU36=$S62,1,0)</formula>
    </cfRule>
    <cfRule type="expression" dxfId="810" priority="72" stopIfTrue="1">
      <formula>IF($AU35=$S62,1,0)</formula>
    </cfRule>
  </conditionalFormatting>
  <conditionalFormatting sqref="O32">
    <cfRule type="expression" dxfId="809" priority="61" stopIfTrue="1">
      <formula>IF(AND($AV39&gt;$AV40,ISNUMBER($AV39),ISNUMBER($AV40)),1,0)</formula>
    </cfRule>
  </conditionalFormatting>
  <conditionalFormatting sqref="O33">
    <cfRule type="expression" dxfId="808" priority="62" stopIfTrue="1">
      <formula>IF(AND($AV39&lt;$AV40,ISNUMBER($AV39),ISNUMBER($AV40)),1,0)</formula>
    </cfRule>
  </conditionalFormatting>
  <conditionalFormatting sqref="N32">
    <cfRule type="expression" dxfId="807" priority="63" stopIfTrue="1">
      <formula>IF($AU39=$S63,1,0)</formula>
    </cfRule>
    <cfRule type="expression" dxfId="806" priority="64" stopIfTrue="1">
      <formula>IF($AU40=$S63,1,0)</formula>
    </cfRule>
  </conditionalFormatting>
  <conditionalFormatting sqref="N33">
    <cfRule type="expression" dxfId="805" priority="65" stopIfTrue="1">
      <formula>IF($AU40=$S63,1,0)</formula>
    </cfRule>
    <cfRule type="expression" dxfId="804" priority="66" stopIfTrue="1">
      <formula>IF($AU39=$S63,1,0)</formula>
    </cfRule>
  </conditionalFormatting>
  <conditionalFormatting sqref="O36">
    <cfRule type="expression" dxfId="803" priority="55" stopIfTrue="1">
      <formula>IF(AND($AV43&gt;$AV44,ISNUMBER($AV43),ISNUMBER($AV44)),1,0)</formula>
    </cfRule>
  </conditionalFormatting>
  <conditionalFormatting sqref="O37">
    <cfRule type="expression" dxfId="802" priority="56" stopIfTrue="1">
      <formula>IF(AND($AV43&lt;$AV44,ISNUMBER($AV43),ISNUMBER($AV44)),1,0)</formula>
    </cfRule>
  </conditionalFormatting>
  <conditionalFormatting sqref="N36">
    <cfRule type="expression" dxfId="801" priority="57" stopIfTrue="1">
      <formula>IF($AU43=$S66,1,0)</formula>
    </cfRule>
    <cfRule type="expression" dxfId="800" priority="58" stopIfTrue="1">
      <formula>IF($AU44=$S66,1,0)</formula>
    </cfRule>
  </conditionalFormatting>
  <conditionalFormatting sqref="N37">
    <cfRule type="expression" dxfId="799" priority="59" stopIfTrue="1">
      <formula>IF($AU44=$S66,1,0)</formula>
    </cfRule>
    <cfRule type="expression" dxfId="798" priority="60" stopIfTrue="1">
      <formula>IF($AU43=$S66,1,0)</formula>
    </cfRule>
  </conditionalFormatting>
  <conditionalFormatting sqref="O40">
    <cfRule type="expression" dxfId="797" priority="49" stopIfTrue="1">
      <formula>IF(AND($AW47&gt;$AW48,ISNUMBER($AW47),ISNUMBER($AW48)),1,0)</formula>
    </cfRule>
  </conditionalFormatting>
  <conditionalFormatting sqref="O41">
    <cfRule type="expression" dxfId="796" priority="50" stopIfTrue="1">
      <formula>IF(AND($AW47&lt;$AW48,ISNUMBER($AW47),ISNUMBER($AW48)),1,0)</formula>
    </cfRule>
  </conditionalFormatting>
  <conditionalFormatting sqref="N40">
    <cfRule type="expression" dxfId="795" priority="51" stopIfTrue="1">
      <formula>IF($AV47=$S67,1,0)</formula>
    </cfRule>
    <cfRule type="expression" dxfId="794" priority="52" stopIfTrue="1">
      <formula>IF($AV48=$S67,1,0)</formula>
    </cfRule>
  </conditionalFormatting>
  <conditionalFormatting sqref="N41">
    <cfRule type="expression" dxfId="793" priority="53" stopIfTrue="1">
      <formula>IF($AV48=$S67,1,0)</formula>
    </cfRule>
    <cfRule type="expression" dxfId="792" priority="54" stopIfTrue="1">
      <formula>IF($AV47=$S67,1,0)</formula>
    </cfRule>
  </conditionalFormatting>
  <conditionalFormatting sqref="T14">
    <cfRule type="expression" dxfId="791" priority="43" stopIfTrue="1">
      <formula>IF(AND($BB21&gt;$BB22,ISNUMBER($BB21),ISNUMBER($BB22)),1,0)</formula>
    </cfRule>
  </conditionalFormatting>
  <conditionalFormatting sqref="T15">
    <cfRule type="expression" dxfId="790" priority="44" stopIfTrue="1">
      <formula>IF(AND($BB21&lt;$BB22,ISNUMBER($BB21),ISNUMBER($BB22)),1,0)</formula>
    </cfRule>
  </conditionalFormatting>
  <conditionalFormatting sqref="S14">
    <cfRule type="expression" dxfId="789" priority="45" stopIfTrue="1">
      <formula>IF($BA21=$S71,1,0)</formula>
    </cfRule>
    <cfRule type="expression" dxfId="788" priority="46" stopIfTrue="1">
      <formula>IF($BA22=$S71,1,0)</formula>
    </cfRule>
  </conditionalFormatting>
  <conditionalFormatting sqref="S15">
    <cfRule type="expression" dxfId="787" priority="47" stopIfTrue="1">
      <formula>IF($BA22=$S71,1,0)</formula>
    </cfRule>
    <cfRule type="expression" dxfId="786" priority="48" stopIfTrue="1">
      <formula>IF($BA21=$S71,1,0)</formula>
    </cfRule>
  </conditionalFormatting>
  <conditionalFormatting sqref="T22">
    <cfRule type="expression" dxfId="785" priority="37" stopIfTrue="1">
      <formula>IF(AND($BB29&gt;$BB30,ISNUMBER($BB29),ISNUMBER($BB30)),1,0)</formula>
    </cfRule>
  </conditionalFormatting>
  <conditionalFormatting sqref="T23">
    <cfRule type="expression" dxfId="784" priority="38" stopIfTrue="1">
      <formula>IF(AND($BB29&lt;$BB30,ISNUMBER($BB29),ISNUMBER($BB30)),1,0)</formula>
    </cfRule>
  </conditionalFormatting>
  <conditionalFormatting sqref="S22">
    <cfRule type="expression" dxfId="783" priority="39" stopIfTrue="1">
      <formula>IF($BA29=$S72,1,0)</formula>
    </cfRule>
    <cfRule type="expression" dxfId="782" priority="40" stopIfTrue="1">
      <formula>IF($BA30=$S72,1,0)</formula>
    </cfRule>
  </conditionalFormatting>
  <conditionalFormatting sqref="S23">
    <cfRule type="expression" dxfId="781" priority="41" stopIfTrue="1">
      <formula>IF($BA30=$S72,1,0)</formula>
    </cfRule>
    <cfRule type="expression" dxfId="780" priority="42" stopIfTrue="1">
      <formula>IF($BA29=$S72,1,0)</formula>
    </cfRule>
  </conditionalFormatting>
  <conditionalFormatting sqref="T30">
    <cfRule type="expression" dxfId="779" priority="31" stopIfTrue="1">
      <formula>IF(AND($BB37&gt;$BB38,ISNUMBER($BB37),ISNUMBER($BB38)),1,0)</formula>
    </cfRule>
  </conditionalFormatting>
  <conditionalFormatting sqref="T31">
    <cfRule type="expression" dxfId="778" priority="32" stopIfTrue="1">
      <formula>IF(AND($BB37&lt;$BB38,ISNUMBER($BB37),ISNUMBER($BB38)),1,0)</formula>
    </cfRule>
  </conditionalFormatting>
  <conditionalFormatting sqref="S30">
    <cfRule type="expression" dxfId="777" priority="33" stopIfTrue="1">
      <formula>IF($BA37=$S73,1,0)</formula>
    </cfRule>
    <cfRule type="expression" dxfId="776" priority="34" stopIfTrue="1">
      <formula>IF($BA38=$S73,1,0)</formula>
    </cfRule>
  </conditionalFormatting>
  <conditionalFormatting sqref="S31">
    <cfRule type="expression" dxfId="775" priority="35" stopIfTrue="1">
      <formula>IF($BA38=$S73,1,0)</formula>
    </cfRule>
    <cfRule type="expression" dxfId="774" priority="36" stopIfTrue="1">
      <formula>IF($BA37=$S73,1,0)</formula>
    </cfRule>
  </conditionalFormatting>
  <conditionalFormatting sqref="T38">
    <cfRule type="expression" dxfId="773" priority="25" stopIfTrue="1">
      <formula>IF(AND($BB45&gt;$BB46,ISNUMBER($BB45),ISNUMBER($BB46)),1,0)</formula>
    </cfRule>
  </conditionalFormatting>
  <conditionalFormatting sqref="T39">
    <cfRule type="expression" dxfId="772" priority="26" stopIfTrue="1">
      <formula>IF(AND($BB45&lt;$BB46,ISNUMBER($BB45),ISNUMBER($BB46)),1,0)</formula>
    </cfRule>
  </conditionalFormatting>
  <conditionalFormatting sqref="S38">
    <cfRule type="expression" dxfId="771" priority="27" stopIfTrue="1">
      <formula>IF($BA45=$S74,1,0)</formula>
    </cfRule>
    <cfRule type="expression" dxfId="770" priority="28" stopIfTrue="1">
      <formula>IF($BA46=$S74,1,0)</formula>
    </cfRule>
  </conditionalFormatting>
  <conditionalFormatting sqref="S39">
    <cfRule type="expression" dxfId="769" priority="29" stopIfTrue="1">
      <formula>IF($BA46=$S74,1,0)</formula>
    </cfRule>
    <cfRule type="expression" dxfId="768" priority="30" stopIfTrue="1">
      <formula>IF($BA45=$S74,1,0)</formula>
    </cfRule>
  </conditionalFormatting>
  <conditionalFormatting sqref="Y18">
    <cfRule type="expression" dxfId="767" priority="19" stopIfTrue="1">
      <formula>IF(AND($BH25&gt;$BH26,ISNUMBER($BH25),ISNUMBER($BH26)),1,0)</formula>
    </cfRule>
  </conditionalFormatting>
  <conditionalFormatting sqref="Y19">
    <cfRule type="expression" dxfId="766" priority="20" stopIfTrue="1">
      <formula>IF(AND($BH25&lt;$BH26,ISNUMBER($BH25),ISNUMBER($BH26)),1,0)</formula>
    </cfRule>
  </conditionalFormatting>
  <conditionalFormatting sqref="X18">
    <cfRule type="expression" dxfId="765" priority="21" stopIfTrue="1">
      <formula>IF($BG25=$S78,1,0)</formula>
    </cfRule>
    <cfRule type="expression" dxfId="764" priority="22" stopIfTrue="1">
      <formula>IF($BG26=$S78,1,0)</formula>
    </cfRule>
  </conditionalFormatting>
  <conditionalFormatting sqref="X19">
    <cfRule type="expression" dxfId="763" priority="23" stopIfTrue="1">
      <formula>IF($BG26=$S78,1,0)</formula>
    </cfRule>
    <cfRule type="expression" dxfId="762" priority="24" stopIfTrue="1">
      <formula>IF($BG25=$S78,1,0)</formula>
    </cfRule>
  </conditionalFormatting>
  <conditionalFormatting sqref="Y34">
    <cfRule type="expression" dxfId="761" priority="13" stopIfTrue="1">
      <formula>IF(AND($BH41&gt;$BH42,ISNUMBER($BH41),ISNUMBER($BH42)),1,0)</formula>
    </cfRule>
  </conditionalFormatting>
  <conditionalFormatting sqref="Y35">
    <cfRule type="expression" dxfId="760" priority="14" stopIfTrue="1">
      <formula>IF(AND($BH41&lt;$BH42,ISNUMBER($BH41),ISNUMBER($BH42)),1,0)</formula>
    </cfRule>
  </conditionalFormatting>
  <conditionalFormatting sqref="X34">
    <cfRule type="expression" dxfId="759" priority="15" stopIfTrue="1">
      <formula>IF($BG41=$S79,1,0)</formula>
    </cfRule>
    <cfRule type="expression" dxfId="758" priority="16" stopIfTrue="1">
      <formula>IF($BG42=$S79,1,0)</formula>
    </cfRule>
  </conditionalFormatting>
  <conditionalFormatting sqref="X35">
    <cfRule type="expression" dxfId="757" priority="17" stopIfTrue="1">
      <formula>IF($BG42=$S79,1,0)</formula>
    </cfRule>
    <cfRule type="expression" dxfId="756" priority="18" stopIfTrue="1">
      <formula>IF($BG41=$S79,1,0)</formula>
    </cfRule>
  </conditionalFormatting>
  <conditionalFormatting sqref="AD25">
    <cfRule type="expression" dxfId="755" priority="7" stopIfTrue="1">
      <formula>IF(AND($BN32&gt;$BN33,ISNUMBER($BN32),ISNUMBER($BN33)),1,0)</formula>
    </cfRule>
  </conditionalFormatting>
  <conditionalFormatting sqref="AD26">
    <cfRule type="expression" dxfId="754" priority="8" stopIfTrue="1">
      <formula>IF(AND($BN32&lt;$BN33,ISNUMBER($BN32),ISNUMBER($BN33)),1,0)</formula>
    </cfRule>
  </conditionalFormatting>
  <conditionalFormatting sqref="AC25">
    <cfRule type="expression" dxfId="753" priority="9" stopIfTrue="1">
      <formula>IF($BM32=$S87,1,0)</formula>
    </cfRule>
    <cfRule type="expression" dxfId="752" priority="10" stopIfTrue="1">
      <formula>IF($BM33=$S87,1,0)</formula>
    </cfRule>
  </conditionalFormatting>
  <conditionalFormatting sqref="AC26">
    <cfRule type="expression" dxfId="751" priority="11" stopIfTrue="1">
      <formula>IF($BM33=$S87,1,0)</formula>
    </cfRule>
    <cfRule type="expression" dxfId="750" priority="12" stopIfTrue="1">
      <formula>IF($BM32=$S87,1,0)</formula>
    </cfRule>
  </conditionalFormatting>
  <conditionalFormatting sqref="AD37">
    <cfRule type="expression" dxfId="749" priority="1" stopIfTrue="1">
      <formula>IF(AND($BN44&gt;$BN45,ISNUMBER($BN44),ISNUMBER($BN45)),1,0)</formula>
    </cfRule>
  </conditionalFormatting>
  <conditionalFormatting sqref="AD38">
    <cfRule type="expression" dxfId="748" priority="2" stopIfTrue="1">
      <formula>IF(AND($BN44&lt;$BN45,ISNUMBER($BN44),ISNUMBER($BN45)),1,0)</formula>
    </cfRule>
  </conditionalFormatting>
  <conditionalFormatting sqref="AC37">
    <cfRule type="expression" dxfId="747" priority="3" stopIfTrue="1">
      <formula>IF($BM44=$S83,1,0)</formula>
    </cfRule>
    <cfRule type="expression" dxfId="746" priority="4" stopIfTrue="1">
      <formula>IF($BM45=$S83,1,0)</formula>
    </cfRule>
  </conditionalFormatting>
  <conditionalFormatting sqref="AC38">
    <cfRule type="expression" dxfId="745" priority="5" stopIfTrue="1">
      <formula>IF($BM45=$S83,1,0)</formula>
    </cfRule>
    <cfRule type="expression" dxfId="744" priority="6" stopIfTrue="1">
      <formula>IF($BM44=$S83,1,0)</formula>
    </cfRule>
  </conditionalFormatting>
  <dataValidations count="1">
    <dataValidation type="list" allowBlank="1" showInputMessage="1" showErrorMessage="1" sqref="R7:S7 AD25:AD26 O20:O21 S4:T6 G11:H58 O24:O25 O12:O13 O16:O17 O28:O29 O32:O33 O36:O37 O40:O41 T14:T15 T22:T23 T30:T31 T38:T39 Y18:Y19 Y34:Y35 G4:H9 AD37:AD38" xr:uid="{4B3BEDD3-9B0B-4DB4-8F54-3772C9453E23}">
      <formula1>"0,1,2,3,4,5,6,7,8,9"</formula1>
    </dataValidation>
  </dataValidation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74D0B-CA3B-46AB-8012-D9FCC6F0E01D}">
  <sheetPr>
    <tabColor rgb="FFFF0000"/>
  </sheetPr>
  <dimension ref="A1:AF60"/>
  <sheetViews>
    <sheetView zoomScale="80" zoomScaleNormal="80" workbookViewId="0">
      <selection activeCell="AD39" sqref="AD39"/>
    </sheetView>
  </sheetViews>
  <sheetFormatPr defaultRowHeight="15" x14ac:dyDescent="0.25"/>
  <cols>
    <col min="1" max="3" width="9.140625" style="1649"/>
    <col min="4" max="4" width="9.28515625" style="1649" customWidth="1"/>
    <col min="5" max="5" width="10" style="1649" bestFit="1" customWidth="1"/>
    <col min="6" max="6" width="15.7109375" style="1649" customWidth="1"/>
    <col min="7" max="8" width="7.140625" style="1649" customWidth="1"/>
    <col min="9" max="9" width="14.5703125" style="1649" bestFit="1" customWidth="1"/>
    <col min="10" max="11" width="12.5703125" style="1649" customWidth="1"/>
    <col min="12" max="12" width="9.140625" style="1649"/>
    <col min="13" max="13" width="5.42578125" style="1649" customWidth="1"/>
    <col min="14" max="14" width="14.140625" style="1649" customWidth="1"/>
    <col min="15" max="15" width="9.140625" style="1649"/>
    <col min="16" max="17" width="4.28515625" style="1649" customWidth="1"/>
    <col min="18" max="18" width="5.140625" style="1649" customWidth="1"/>
    <col min="19" max="20" width="9.140625" style="1649"/>
    <col min="21" max="22" width="4.28515625" style="1649" customWidth="1"/>
    <col min="23" max="25" width="9.140625" style="1649"/>
    <col min="26" max="27" width="4.28515625" style="1649" customWidth="1"/>
    <col min="28" max="16384" width="9.140625" style="1649"/>
  </cols>
  <sheetData>
    <row r="1" spans="1:32" ht="15" customHeight="1" x14ac:dyDescent="0.25">
      <c r="A1" s="2009" t="s">
        <v>0</v>
      </c>
      <c r="B1" s="2010"/>
      <c r="C1" s="2010"/>
      <c r="D1" s="2010"/>
      <c r="E1" s="2010"/>
      <c r="F1" s="2010"/>
      <c r="G1" s="2010"/>
      <c r="H1" s="2010"/>
      <c r="I1" s="2011"/>
      <c r="J1" s="2031" t="s">
        <v>93</v>
      </c>
      <c r="K1" s="2032" t="s">
        <v>94</v>
      </c>
      <c r="AB1" s="1680"/>
    </row>
    <row r="2" spans="1:32" ht="15" customHeight="1" x14ac:dyDescent="0.25">
      <c r="A2" s="2012"/>
      <c r="B2" s="2013"/>
      <c r="C2" s="2013"/>
      <c r="D2" s="2013"/>
      <c r="E2" s="2013"/>
      <c r="F2" s="2013"/>
      <c r="G2" s="2013"/>
      <c r="H2" s="2013"/>
      <c r="I2" s="2014"/>
      <c r="J2" s="2031"/>
      <c r="K2" s="2032"/>
    </row>
    <row r="3" spans="1:32" ht="15" customHeight="1" x14ac:dyDescent="0.25">
      <c r="A3" s="1666" t="s">
        <v>52</v>
      </c>
      <c r="B3" s="1666" t="s">
        <v>55</v>
      </c>
      <c r="C3" s="2015" t="s">
        <v>65</v>
      </c>
      <c r="D3" s="2015"/>
      <c r="E3" s="1667" t="s">
        <v>64</v>
      </c>
      <c r="F3" s="1666" t="s">
        <v>53</v>
      </c>
      <c r="G3" s="1666"/>
      <c r="H3" s="1666"/>
      <c r="I3" s="1666" t="s">
        <v>54</v>
      </c>
      <c r="J3" s="49"/>
      <c r="K3" s="49"/>
      <c r="M3" s="2016" t="s">
        <v>132</v>
      </c>
      <c r="N3" s="2016"/>
      <c r="O3" s="2016"/>
      <c r="P3" s="2016"/>
      <c r="Q3" s="2016"/>
      <c r="R3" s="2016"/>
    </row>
    <row r="4" spans="1:32" ht="15" customHeight="1" x14ac:dyDescent="0.25">
      <c r="A4" s="1661">
        <v>1</v>
      </c>
      <c r="B4" s="1663" t="s">
        <v>56</v>
      </c>
      <c r="C4" s="1662" t="s">
        <v>1</v>
      </c>
      <c r="D4" s="1663" t="s">
        <v>2</v>
      </c>
      <c r="E4" s="1664">
        <v>0.70833333333333337</v>
      </c>
      <c r="F4" s="1698" t="s">
        <v>3</v>
      </c>
      <c r="G4" s="1703">
        <v>2</v>
      </c>
      <c r="H4" s="1704">
        <v>0</v>
      </c>
      <c r="I4" s="1698" t="s">
        <v>4</v>
      </c>
      <c r="J4" s="1660">
        <v>3</v>
      </c>
      <c r="K4" s="1660"/>
      <c r="M4" s="2016"/>
      <c r="N4" s="2016"/>
      <c r="O4" s="2016"/>
      <c r="P4" s="2016"/>
      <c r="Q4" s="2016"/>
      <c r="R4" s="2016"/>
      <c r="S4" s="1683"/>
      <c r="T4" s="1683"/>
      <c r="U4" s="1683"/>
      <c r="V4" s="1683"/>
      <c r="W4" s="1683"/>
      <c r="X4" s="1683"/>
      <c r="Y4" s="1683"/>
      <c r="Z4" s="1683"/>
      <c r="AA4" s="1683"/>
      <c r="AB4" s="1683"/>
      <c r="AC4" s="1683"/>
      <c r="AD4" s="1683"/>
      <c r="AE4" s="1683"/>
      <c r="AF4" s="1683"/>
    </row>
    <row r="5" spans="1:32" x14ac:dyDescent="0.25">
      <c r="A5" s="1651">
        <v>2</v>
      </c>
      <c r="B5" s="1653" t="s">
        <v>56</v>
      </c>
      <c r="C5" s="1652" t="s">
        <v>5</v>
      </c>
      <c r="D5" s="1653" t="s">
        <v>6</v>
      </c>
      <c r="E5" s="1654">
        <v>0.58333333333333337</v>
      </c>
      <c r="F5" s="1698" t="s">
        <v>7</v>
      </c>
      <c r="G5" s="1690">
        <v>1</v>
      </c>
      <c r="H5" s="1691">
        <v>1</v>
      </c>
      <c r="I5" s="1698" t="s">
        <v>8</v>
      </c>
      <c r="J5" s="1660">
        <v>0</v>
      </c>
      <c r="K5" s="1660"/>
      <c r="M5" s="1683"/>
      <c r="N5" s="1683"/>
      <c r="O5" s="1683"/>
      <c r="P5" s="1683"/>
      <c r="Q5" s="1683"/>
      <c r="R5" s="1683"/>
      <c r="S5" s="1683"/>
      <c r="T5" s="1683"/>
      <c r="U5" s="1683"/>
      <c r="V5" s="1683"/>
      <c r="W5" s="1683"/>
      <c r="X5" s="1683"/>
      <c r="Y5" s="1683"/>
      <c r="Z5" s="1683"/>
      <c r="AA5" s="1683"/>
      <c r="AB5" s="1683"/>
      <c r="AC5" s="1683"/>
      <c r="AD5" s="1683"/>
      <c r="AE5" s="1683"/>
      <c r="AF5" s="1683"/>
    </row>
    <row r="6" spans="1:32" x14ac:dyDescent="0.25">
      <c r="A6" s="1651">
        <v>17</v>
      </c>
      <c r="B6" s="1653" t="s">
        <v>56</v>
      </c>
      <c r="C6" s="1652" t="s">
        <v>37</v>
      </c>
      <c r="D6" s="1653" t="s">
        <v>38</v>
      </c>
      <c r="E6" s="1654">
        <v>0.83333333333333337</v>
      </c>
      <c r="F6" s="1698" t="s">
        <v>3</v>
      </c>
      <c r="G6" s="1690">
        <v>1</v>
      </c>
      <c r="H6" s="1691">
        <v>0</v>
      </c>
      <c r="I6" s="1698" t="s">
        <v>7</v>
      </c>
      <c r="J6" s="1660">
        <v>3</v>
      </c>
      <c r="K6" s="1660"/>
      <c r="M6" s="1683"/>
      <c r="N6" s="1683"/>
      <c r="O6" s="1683"/>
      <c r="P6" s="1683"/>
      <c r="Q6" s="1683"/>
      <c r="R6" s="1683"/>
      <c r="S6" s="1683"/>
      <c r="T6" s="1683"/>
      <c r="U6" s="1683"/>
      <c r="V6" s="1683"/>
      <c r="W6" s="1683"/>
      <c r="X6" s="1683"/>
      <c r="Y6" s="1683"/>
      <c r="Z6" s="1683"/>
      <c r="AA6" s="1683"/>
      <c r="AB6" s="1683"/>
      <c r="AC6" s="1683"/>
      <c r="AD6" s="1683"/>
      <c r="AE6" s="1683"/>
      <c r="AF6" s="1683"/>
    </row>
    <row r="7" spans="1:32" x14ac:dyDescent="0.25">
      <c r="A7" s="1651">
        <v>18</v>
      </c>
      <c r="B7" s="1653" t="s">
        <v>56</v>
      </c>
      <c r="C7" s="1652" t="s">
        <v>42</v>
      </c>
      <c r="D7" s="1653" t="s">
        <v>43</v>
      </c>
      <c r="E7" s="1650">
        <v>0.70833333333333337</v>
      </c>
      <c r="F7" s="1698" t="s">
        <v>8</v>
      </c>
      <c r="G7" s="1690">
        <v>2</v>
      </c>
      <c r="H7" s="1691">
        <v>0</v>
      </c>
      <c r="I7" s="1698" t="s">
        <v>4</v>
      </c>
      <c r="J7" s="1660">
        <v>3</v>
      </c>
      <c r="K7" s="1660"/>
      <c r="M7" s="1683"/>
      <c r="N7" s="1683"/>
      <c r="O7" s="1683"/>
      <c r="P7" s="1683"/>
      <c r="Q7" s="1683"/>
      <c r="R7" s="1683"/>
      <c r="S7" s="1683"/>
      <c r="T7" s="1683"/>
      <c r="U7" s="1683"/>
      <c r="V7" s="1683"/>
      <c r="W7" s="1683"/>
      <c r="X7" s="1683"/>
      <c r="Y7" s="1683"/>
      <c r="Z7" s="1683"/>
      <c r="AA7" s="1683"/>
      <c r="AB7" s="1683"/>
      <c r="AC7" s="1683"/>
      <c r="AD7" s="1683"/>
      <c r="AE7" s="1683"/>
      <c r="AF7" s="1683"/>
    </row>
    <row r="8" spans="1:32" ht="15" customHeight="1" x14ac:dyDescent="0.25">
      <c r="A8" s="1651">
        <v>33</v>
      </c>
      <c r="B8" s="1653" t="s">
        <v>56</v>
      </c>
      <c r="C8" s="1652" t="s">
        <v>29</v>
      </c>
      <c r="D8" s="1653" t="s">
        <v>48</v>
      </c>
      <c r="E8" s="1654">
        <v>0.66666666666666663</v>
      </c>
      <c r="F8" s="1698" t="s">
        <v>8</v>
      </c>
      <c r="G8" s="1690">
        <v>2</v>
      </c>
      <c r="H8" s="1691">
        <v>1</v>
      </c>
      <c r="I8" s="1698" t="s">
        <v>3</v>
      </c>
      <c r="J8" s="1660">
        <v>3</v>
      </c>
      <c r="K8" s="1660"/>
      <c r="M8" s="2017" t="s">
        <v>67</v>
      </c>
      <c r="N8" s="2018"/>
      <c r="O8" s="2018"/>
      <c r="P8" s="2023"/>
      <c r="Q8" s="1669"/>
      <c r="R8" s="2017" t="s">
        <v>68</v>
      </c>
      <c r="S8" s="2018"/>
      <c r="T8" s="2018"/>
      <c r="U8" s="1669"/>
      <c r="V8" s="1669"/>
      <c r="W8" s="2017" t="s">
        <v>69</v>
      </c>
      <c r="X8" s="2018"/>
      <c r="Y8" s="2018"/>
      <c r="Z8" s="1669"/>
      <c r="AA8" s="1669"/>
      <c r="AB8" s="2017" t="s">
        <v>66</v>
      </c>
      <c r="AC8" s="2018"/>
      <c r="AD8" s="2018"/>
      <c r="AE8" s="1681"/>
      <c r="AF8" s="1681"/>
    </row>
    <row r="9" spans="1:32" ht="15" customHeight="1" x14ac:dyDescent="0.25">
      <c r="A9" s="1651">
        <v>34</v>
      </c>
      <c r="B9" s="1653" t="s">
        <v>56</v>
      </c>
      <c r="C9" s="1652" t="s">
        <v>29</v>
      </c>
      <c r="D9" s="1653" t="s">
        <v>48</v>
      </c>
      <c r="E9" s="1654">
        <v>0.66666666666666663</v>
      </c>
      <c r="F9" s="1698" t="s">
        <v>4</v>
      </c>
      <c r="G9" s="1690">
        <v>1</v>
      </c>
      <c r="H9" s="1691">
        <v>2</v>
      </c>
      <c r="I9" s="1698" t="s">
        <v>7</v>
      </c>
      <c r="J9" s="1660">
        <v>0</v>
      </c>
      <c r="K9" s="1660"/>
      <c r="M9" s="2019"/>
      <c r="N9" s="2020"/>
      <c r="O9" s="2020"/>
      <c r="P9" s="2023"/>
      <c r="Q9" s="1669"/>
      <c r="R9" s="2019"/>
      <c r="S9" s="2020"/>
      <c r="T9" s="2020"/>
      <c r="U9" s="1669"/>
      <c r="V9" s="1669"/>
      <c r="W9" s="2019"/>
      <c r="X9" s="2020"/>
      <c r="Y9" s="2020"/>
      <c r="Z9" s="1669"/>
      <c r="AA9" s="1669"/>
      <c r="AB9" s="2019"/>
      <c r="AC9" s="2020"/>
      <c r="AD9" s="2020"/>
      <c r="AE9" s="1681"/>
      <c r="AF9" s="1681"/>
    </row>
    <row r="10" spans="1:32" x14ac:dyDescent="0.25">
      <c r="E10" s="1660"/>
      <c r="F10" s="1684"/>
      <c r="G10" s="1684"/>
      <c r="H10" s="1684"/>
      <c r="I10" s="1684"/>
      <c r="J10" s="55">
        <f>SUM(J4:J9)</f>
        <v>12</v>
      </c>
      <c r="K10" s="56"/>
      <c r="M10" s="1669"/>
      <c r="N10" s="1669"/>
      <c r="O10" s="1669"/>
      <c r="P10" s="1669"/>
      <c r="Q10" s="1669"/>
      <c r="R10" s="1669"/>
      <c r="S10" s="1669"/>
      <c r="T10" s="1669"/>
      <c r="U10" s="1669"/>
      <c r="V10" s="1669"/>
      <c r="W10" s="1669"/>
      <c r="X10" s="1669"/>
      <c r="Y10" s="1669"/>
      <c r="Z10" s="1669"/>
      <c r="AA10" s="1669"/>
      <c r="AB10" s="1669"/>
      <c r="AC10" s="1669"/>
      <c r="AD10" s="1669"/>
      <c r="AE10" s="1669"/>
      <c r="AF10" s="1681"/>
    </row>
    <row r="11" spans="1:32" x14ac:dyDescent="0.25">
      <c r="A11" s="1651">
        <v>3</v>
      </c>
      <c r="B11" s="1653" t="s">
        <v>57</v>
      </c>
      <c r="C11" s="1652" t="s">
        <v>5</v>
      </c>
      <c r="D11" s="1653" t="s">
        <v>6</v>
      </c>
      <c r="E11" s="1654">
        <v>0.83333333333333337</v>
      </c>
      <c r="F11" s="1698" t="s">
        <v>9</v>
      </c>
      <c r="G11" s="1690">
        <v>0</v>
      </c>
      <c r="H11" s="1691">
        <v>2</v>
      </c>
      <c r="I11" s="1698" t="s">
        <v>10</v>
      </c>
      <c r="J11" s="1660">
        <v>0</v>
      </c>
      <c r="K11" s="1660"/>
      <c r="M11" s="1669" t="s">
        <v>75</v>
      </c>
      <c r="N11" s="1669"/>
      <c r="O11" s="1669"/>
      <c r="P11" s="1669"/>
      <c r="Q11" s="1669"/>
      <c r="R11" s="1669"/>
      <c r="S11" s="1669"/>
      <c r="T11" s="1669"/>
      <c r="U11" s="1669"/>
      <c r="V11" s="1669"/>
      <c r="W11" s="1669"/>
      <c r="X11" s="1669"/>
      <c r="Y11" s="1669"/>
      <c r="Z11" s="1669"/>
      <c r="AA11" s="1669"/>
      <c r="AB11" s="1669"/>
      <c r="AC11" s="1669"/>
      <c r="AD11" s="1669"/>
      <c r="AE11" s="1669"/>
      <c r="AF11" s="1681"/>
    </row>
    <row r="12" spans="1:32" x14ac:dyDescent="0.25">
      <c r="A12" s="1651">
        <v>4</v>
      </c>
      <c r="B12" s="1653" t="s">
        <v>57</v>
      </c>
      <c r="C12" s="1652" t="s">
        <v>5</v>
      </c>
      <c r="D12" s="1653" t="s">
        <v>6</v>
      </c>
      <c r="E12" s="1654">
        <v>0.70833333333333337</v>
      </c>
      <c r="F12" s="1698" t="s">
        <v>11</v>
      </c>
      <c r="G12" s="1690">
        <v>2</v>
      </c>
      <c r="H12" s="1691">
        <v>1</v>
      </c>
      <c r="I12" s="1698" t="s">
        <v>12</v>
      </c>
      <c r="J12" s="1660">
        <v>0</v>
      </c>
      <c r="K12" s="1660"/>
      <c r="M12" s="2021">
        <v>49</v>
      </c>
      <c r="N12" s="1670" t="s">
        <v>8</v>
      </c>
      <c r="O12" s="1671">
        <v>2</v>
      </c>
      <c r="P12" s="1669"/>
      <c r="Q12" s="1669"/>
      <c r="R12" s="1669"/>
      <c r="S12" s="1669"/>
      <c r="T12" s="1669"/>
      <c r="U12" s="1669"/>
      <c r="V12" s="1669"/>
      <c r="W12" s="1669"/>
      <c r="X12" s="1669"/>
      <c r="Y12" s="1669"/>
      <c r="Z12" s="1669"/>
      <c r="AA12" s="1669"/>
      <c r="AB12" s="1669"/>
      <c r="AC12" s="1669"/>
      <c r="AD12" s="1669"/>
      <c r="AE12" s="1669"/>
      <c r="AF12" s="1681"/>
    </row>
    <row r="13" spans="1:32" x14ac:dyDescent="0.25">
      <c r="A13" s="1651">
        <v>19</v>
      </c>
      <c r="B13" s="1653" t="s">
        <v>57</v>
      </c>
      <c r="C13" s="1652" t="s">
        <v>42</v>
      </c>
      <c r="D13" s="1653" t="s">
        <v>43</v>
      </c>
      <c r="E13" s="1654">
        <v>0.58333333333333337</v>
      </c>
      <c r="F13" s="1698" t="s">
        <v>9</v>
      </c>
      <c r="G13" s="1690">
        <v>3</v>
      </c>
      <c r="H13" s="1691">
        <v>1</v>
      </c>
      <c r="I13" s="1698" t="s">
        <v>11</v>
      </c>
      <c r="J13" s="1660">
        <v>3</v>
      </c>
      <c r="K13" s="1660"/>
      <c r="M13" s="2022"/>
      <c r="N13" s="1672" t="s">
        <v>9</v>
      </c>
      <c r="O13" s="1659">
        <v>2</v>
      </c>
      <c r="P13" s="1673"/>
      <c r="Q13" s="1669"/>
      <c r="R13" s="1669" t="s">
        <v>82</v>
      </c>
      <c r="S13" s="1669"/>
      <c r="T13" s="1669"/>
      <c r="U13" s="1674"/>
      <c r="V13" s="1669"/>
      <c r="W13" s="1669"/>
      <c r="X13" s="1669"/>
      <c r="Y13" s="1669"/>
      <c r="Z13" s="1669"/>
      <c r="AA13" s="1669"/>
      <c r="AB13" s="1669"/>
      <c r="AC13" s="1669"/>
      <c r="AD13" s="1669"/>
      <c r="AE13" s="1669"/>
      <c r="AF13" s="1681"/>
    </row>
    <row r="14" spans="1:32" x14ac:dyDescent="0.25">
      <c r="A14" s="1651">
        <v>20</v>
      </c>
      <c r="B14" s="1653" t="s">
        <v>57</v>
      </c>
      <c r="C14" s="1652" t="s">
        <v>42</v>
      </c>
      <c r="D14" s="1653" t="s">
        <v>43</v>
      </c>
      <c r="E14" s="1654">
        <v>0.83333333333333337</v>
      </c>
      <c r="F14" s="1698" t="s">
        <v>12</v>
      </c>
      <c r="G14" s="1690">
        <v>1</v>
      </c>
      <c r="H14" s="1691">
        <v>2</v>
      </c>
      <c r="I14" s="1698" t="s">
        <v>10</v>
      </c>
      <c r="J14" s="1660">
        <v>3</v>
      </c>
      <c r="K14" s="1660"/>
      <c r="M14" s="1669"/>
      <c r="N14" s="54" t="s">
        <v>93</v>
      </c>
      <c r="O14" s="58">
        <v>5</v>
      </c>
      <c r="P14" s="1675"/>
      <c r="Q14" s="1669"/>
      <c r="R14" s="2021">
        <v>57</v>
      </c>
      <c r="S14" s="1710" t="s">
        <v>8</v>
      </c>
      <c r="T14" s="1671">
        <v>1</v>
      </c>
      <c r="U14" s="1669"/>
      <c r="V14" s="1669"/>
      <c r="W14" s="1669"/>
      <c r="X14" s="1669"/>
      <c r="Y14" s="1669"/>
      <c r="Z14" s="1669"/>
      <c r="AA14" s="1669"/>
      <c r="AB14" s="1669"/>
      <c r="AC14" s="1669"/>
      <c r="AD14" s="1669"/>
      <c r="AE14" s="1681"/>
      <c r="AF14" s="1681"/>
    </row>
    <row r="15" spans="1:32" x14ac:dyDescent="0.25">
      <c r="A15" s="1651">
        <v>35</v>
      </c>
      <c r="B15" s="1653" t="s">
        <v>57</v>
      </c>
      <c r="C15" s="1652" t="s">
        <v>29</v>
      </c>
      <c r="D15" s="1653" t="s">
        <v>48</v>
      </c>
      <c r="E15" s="1654">
        <v>0.83333333333333337</v>
      </c>
      <c r="F15" s="1698" t="s">
        <v>12</v>
      </c>
      <c r="G15" s="1690">
        <v>1</v>
      </c>
      <c r="H15" s="1691">
        <v>3</v>
      </c>
      <c r="I15" s="1698" t="s">
        <v>9</v>
      </c>
      <c r="J15" s="1660">
        <v>0</v>
      </c>
      <c r="K15" s="1660"/>
      <c r="M15" s="1669" t="s">
        <v>74</v>
      </c>
      <c r="N15" s="1669"/>
      <c r="O15" s="1669"/>
      <c r="P15" s="1675"/>
      <c r="Q15" s="1676"/>
      <c r="R15" s="2022"/>
      <c r="S15" s="1672" t="s">
        <v>15</v>
      </c>
      <c r="T15" s="1659">
        <v>3</v>
      </c>
      <c r="U15" s="1673"/>
      <c r="V15" s="1669"/>
      <c r="W15" s="1669"/>
      <c r="X15" s="1669"/>
      <c r="Y15" s="1669"/>
      <c r="Z15" s="1669"/>
      <c r="AA15" s="1669"/>
      <c r="AB15" s="1669"/>
      <c r="AC15" s="1669"/>
      <c r="AD15" s="1669"/>
      <c r="AE15" s="1681"/>
      <c r="AF15" s="1681"/>
    </row>
    <row r="16" spans="1:32" x14ac:dyDescent="0.25">
      <c r="A16" s="1651">
        <v>36</v>
      </c>
      <c r="B16" s="1653" t="s">
        <v>57</v>
      </c>
      <c r="C16" s="1652" t="s">
        <v>29</v>
      </c>
      <c r="D16" s="1653" t="s">
        <v>48</v>
      </c>
      <c r="E16" s="1654">
        <v>0.83333333333333337</v>
      </c>
      <c r="F16" s="1698" t="s">
        <v>10</v>
      </c>
      <c r="G16" s="1690">
        <v>4</v>
      </c>
      <c r="H16" s="1691">
        <v>0</v>
      </c>
      <c r="I16" s="1698" t="s">
        <v>11</v>
      </c>
      <c r="J16" s="1660">
        <v>0</v>
      </c>
      <c r="K16" s="1660"/>
      <c r="M16" s="2021">
        <v>50</v>
      </c>
      <c r="N16" s="1670" t="s">
        <v>15</v>
      </c>
      <c r="O16" s="1671">
        <v>2</v>
      </c>
      <c r="P16" s="1677"/>
      <c r="Q16" s="1669"/>
      <c r="R16" s="1669"/>
      <c r="S16" s="54" t="s">
        <v>93</v>
      </c>
      <c r="T16" s="58">
        <v>9</v>
      </c>
      <c r="U16" s="1675"/>
      <c r="V16" s="1669"/>
      <c r="W16" s="1669"/>
      <c r="X16" s="1669"/>
      <c r="Y16" s="1669"/>
      <c r="Z16" s="1669"/>
      <c r="AA16" s="1669"/>
      <c r="AB16" s="1669"/>
      <c r="AC16" s="1669"/>
      <c r="AD16" s="1669"/>
      <c r="AE16" s="1681"/>
      <c r="AF16" s="1681"/>
    </row>
    <row r="17" spans="1:32" x14ac:dyDescent="0.25">
      <c r="A17" s="1651"/>
      <c r="B17" s="1653"/>
      <c r="C17" s="1652"/>
      <c r="D17" s="1653"/>
      <c r="E17" s="1654"/>
      <c r="F17" s="1684"/>
      <c r="G17" s="1684"/>
      <c r="H17" s="1684"/>
      <c r="I17" s="1684"/>
      <c r="J17" s="55">
        <f>SUM(J11:J16)</f>
        <v>6</v>
      </c>
      <c r="K17" s="56"/>
      <c r="M17" s="2022"/>
      <c r="N17" s="1672" t="s">
        <v>18</v>
      </c>
      <c r="O17" s="1659">
        <v>1</v>
      </c>
      <c r="P17" s="1669"/>
      <c r="Q17" s="1669"/>
      <c r="R17" s="1669"/>
      <c r="S17" s="1669"/>
      <c r="T17" s="1669"/>
      <c r="U17" s="1675"/>
      <c r="V17" s="1669"/>
      <c r="W17" s="1669" t="s">
        <v>86</v>
      </c>
      <c r="X17" s="1669"/>
      <c r="Y17" s="1669"/>
      <c r="Z17" s="1669"/>
      <c r="AA17" s="1669"/>
      <c r="AB17" s="1669"/>
      <c r="AC17" s="1669"/>
      <c r="AD17" s="1669"/>
      <c r="AE17" s="1681"/>
      <c r="AF17" s="1681"/>
    </row>
    <row r="18" spans="1:32" x14ac:dyDescent="0.25">
      <c r="A18" s="1651">
        <v>5</v>
      </c>
      <c r="B18" s="1653" t="s">
        <v>61</v>
      </c>
      <c r="C18" s="1652" t="s">
        <v>13</v>
      </c>
      <c r="D18" s="1653" t="s">
        <v>14</v>
      </c>
      <c r="E18" s="1665">
        <v>0.5</v>
      </c>
      <c r="F18" s="1698" t="s">
        <v>15</v>
      </c>
      <c r="G18" s="1690">
        <v>3</v>
      </c>
      <c r="H18" s="1691">
        <v>0</v>
      </c>
      <c r="I18" s="1698" t="s">
        <v>16</v>
      </c>
      <c r="J18" s="1660">
        <v>3</v>
      </c>
      <c r="K18" s="1660"/>
      <c r="M18" s="1669"/>
      <c r="N18" s="54" t="s">
        <v>93</v>
      </c>
      <c r="O18" s="58">
        <v>5</v>
      </c>
      <c r="P18" s="1669"/>
      <c r="Q18" s="1669"/>
      <c r="R18" s="1669"/>
      <c r="S18" s="1669"/>
      <c r="T18" s="1669"/>
      <c r="U18" s="1675"/>
      <c r="V18" s="1669"/>
      <c r="W18" s="2021">
        <v>61</v>
      </c>
      <c r="X18" s="1712" t="s">
        <v>15</v>
      </c>
      <c r="Y18" s="1630">
        <v>2</v>
      </c>
      <c r="Z18" s="1669"/>
      <c r="AA18" s="1678"/>
      <c r="AB18" s="1669"/>
      <c r="AC18" s="1669"/>
      <c r="AD18" s="1669"/>
      <c r="AE18" s="1681"/>
      <c r="AF18" s="1681"/>
    </row>
    <row r="19" spans="1:32" x14ac:dyDescent="0.25">
      <c r="A19" s="1651">
        <v>6</v>
      </c>
      <c r="B19" s="1653" t="s">
        <v>61</v>
      </c>
      <c r="C19" s="1652" t="s">
        <v>13</v>
      </c>
      <c r="D19" s="1653" t="s">
        <v>14</v>
      </c>
      <c r="E19" s="1654">
        <v>0.75</v>
      </c>
      <c r="F19" s="1698" t="s">
        <v>73</v>
      </c>
      <c r="G19" s="1690">
        <v>1</v>
      </c>
      <c r="H19" s="1691">
        <v>2</v>
      </c>
      <c r="I19" s="1698" t="s">
        <v>17</v>
      </c>
      <c r="J19" s="1660">
        <v>3</v>
      </c>
      <c r="K19" s="1660"/>
      <c r="M19" s="1669" t="s">
        <v>78</v>
      </c>
      <c r="N19" s="1669"/>
      <c r="O19" s="1669"/>
      <c r="P19" s="1669"/>
      <c r="Q19" s="1669"/>
      <c r="R19" s="1669"/>
      <c r="S19" s="1669"/>
      <c r="T19" s="1669"/>
      <c r="U19" s="1675"/>
      <c r="V19" s="1676"/>
      <c r="W19" s="2022"/>
      <c r="X19" s="2005" t="s">
        <v>24</v>
      </c>
      <c r="Y19" s="1630">
        <v>2</v>
      </c>
      <c r="Z19" s="1673"/>
      <c r="AA19" s="1679"/>
      <c r="AB19" s="1669"/>
      <c r="AC19" s="1669"/>
      <c r="AD19" s="1669"/>
      <c r="AE19" s="1681"/>
      <c r="AF19" s="1681"/>
    </row>
    <row r="20" spans="1:32" x14ac:dyDescent="0.25">
      <c r="A20" s="1651">
        <v>21</v>
      </c>
      <c r="B20" s="1653" t="s">
        <v>61</v>
      </c>
      <c r="C20" s="1652" t="s">
        <v>1</v>
      </c>
      <c r="D20" s="1653" t="s">
        <v>44</v>
      </c>
      <c r="E20" s="1654">
        <v>0.70833333333333337</v>
      </c>
      <c r="F20" s="1698" t="s">
        <v>15</v>
      </c>
      <c r="G20" s="1690">
        <v>3</v>
      </c>
      <c r="H20" s="1691">
        <v>1</v>
      </c>
      <c r="I20" s="1698" t="s">
        <v>73</v>
      </c>
      <c r="J20" s="1660">
        <v>3</v>
      </c>
      <c r="K20" s="1660"/>
      <c r="M20" s="2021">
        <v>53</v>
      </c>
      <c r="N20" s="1631" t="s">
        <v>24</v>
      </c>
      <c r="O20" s="1630">
        <v>3</v>
      </c>
      <c r="P20" s="1669"/>
      <c r="Q20" s="1669"/>
      <c r="R20" s="1669"/>
      <c r="S20" s="1669"/>
      <c r="T20" s="1669"/>
      <c r="U20" s="1675"/>
      <c r="V20" s="1669"/>
      <c r="W20" s="1669"/>
      <c r="X20" s="54" t="s">
        <v>93</v>
      </c>
      <c r="Y20" s="58">
        <v>5</v>
      </c>
      <c r="Z20" s="1675"/>
      <c r="AA20" s="1669"/>
      <c r="AB20" s="1669"/>
      <c r="AC20" s="1669"/>
      <c r="AD20" s="1669"/>
      <c r="AE20" s="1681"/>
      <c r="AF20" s="1681"/>
    </row>
    <row r="21" spans="1:32" x14ac:dyDescent="0.25">
      <c r="A21" s="1651">
        <v>22</v>
      </c>
      <c r="B21" s="1653" t="s">
        <v>61</v>
      </c>
      <c r="C21" s="1652" t="s">
        <v>1</v>
      </c>
      <c r="D21" s="1653" t="s">
        <v>44</v>
      </c>
      <c r="E21" s="1654">
        <v>0.58333333333333337</v>
      </c>
      <c r="F21" s="1698" t="s">
        <v>17</v>
      </c>
      <c r="G21" s="1690">
        <v>2</v>
      </c>
      <c r="H21" s="1691">
        <v>1</v>
      </c>
      <c r="I21" s="1698" t="s">
        <v>16</v>
      </c>
      <c r="J21" s="1660">
        <v>0</v>
      </c>
      <c r="K21" s="1660"/>
      <c r="M21" s="2022"/>
      <c r="N21" s="2005" t="s">
        <v>31</v>
      </c>
      <c r="O21" s="1630">
        <v>1</v>
      </c>
      <c r="P21" s="1673"/>
      <c r="Q21" s="1669"/>
      <c r="R21" s="1669" t="s">
        <v>83</v>
      </c>
      <c r="S21" s="1669"/>
      <c r="T21" s="1669"/>
      <c r="U21" s="1675"/>
      <c r="V21" s="1669"/>
      <c r="W21" s="1669"/>
      <c r="X21" s="1669"/>
      <c r="Y21" s="1669"/>
      <c r="Z21" s="1675"/>
      <c r="AA21" s="1669"/>
      <c r="AB21" s="1669"/>
      <c r="AC21" s="1669"/>
      <c r="AD21" s="1669"/>
      <c r="AE21" s="1681"/>
      <c r="AF21" s="1681"/>
    </row>
    <row r="22" spans="1:32" x14ac:dyDescent="0.25">
      <c r="A22" s="1651">
        <v>37</v>
      </c>
      <c r="B22" s="1653" t="s">
        <v>61</v>
      </c>
      <c r="C22" s="1652" t="s">
        <v>37</v>
      </c>
      <c r="D22" s="1653" t="s">
        <v>49</v>
      </c>
      <c r="E22" s="1654">
        <v>0.66666666666666663</v>
      </c>
      <c r="F22" s="1698" t="s">
        <v>17</v>
      </c>
      <c r="G22" s="1690">
        <v>1</v>
      </c>
      <c r="H22" s="1691">
        <v>2</v>
      </c>
      <c r="I22" s="1698" t="s">
        <v>15</v>
      </c>
      <c r="J22" s="1660">
        <v>0</v>
      </c>
      <c r="K22" s="1660"/>
      <c r="M22" s="1669"/>
      <c r="N22" s="54" t="s">
        <v>93</v>
      </c>
      <c r="O22" s="58">
        <v>1</v>
      </c>
      <c r="P22" s="1675"/>
      <c r="Q22" s="1669"/>
      <c r="R22" s="2021">
        <v>58</v>
      </c>
      <c r="S22" s="1670" t="s">
        <v>24</v>
      </c>
      <c r="T22" s="1671">
        <v>2</v>
      </c>
      <c r="U22" s="1677"/>
      <c r="V22" s="1669"/>
      <c r="W22" s="1669"/>
      <c r="X22" s="1669"/>
      <c r="Y22" s="1669"/>
      <c r="Z22" s="1675"/>
      <c r="AA22" s="1669"/>
      <c r="AB22" s="1669"/>
      <c r="AC22" s="1669"/>
      <c r="AD22" s="1669"/>
      <c r="AE22" s="1681"/>
      <c r="AF22" s="1681"/>
    </row>
    <row r="23" spans="1:32" x14ac:dyDescent="0.25">
      <c r="A23" s="1651">
        <v>38</v>
      </c>
      <c r="B23" s="1653" t="s">
        <v>61</v>
      </c>
      <c r="C23" s="1652" t="s">
        <v>37</v>
      </c>
      <c r="D23" s="1653" t="s">
        <v>49</v>
      </c>
      <c r="E23" s="1654">
        <v>0.66666666666666663</v>
      </c>
      <c r="F23" s="1698" t="s">
        <v>16</v>
      </c>
      <c r="G23" s="1690">
        <v>2</v>
      </c>
      <c r="H23" s="1691">
        <v>0</v>
      </c>
      <c r="I23" s="1698" t="s">
        <v>73</v>
      </c>
      <c r="J23" s="1660">
        <v>0</v>
      </c>
      <c r="K23" s="1660"/>
      <c r="M23" s="1669" t="s">
        <v>79</v>
      </c>
      <c r="N23" s="1669"/>
      <c r="O23" s="1669"/>
      <c r="P23" s="1675"/>
      <c r="Q23" s="1676"/>
      <c r="R23" s="2022"/>
      <c r="S23" s="1672" t="s">
        <v>33</v>
      </c>
      <c r="T23" s="1659">
        <v>1</v>
      </c>
      <c r="U23" s="1669"/>
      <c r="V23" s="1669"/>
      <c r="W23" s="1669"/>
      <c r="X23" s="1669"/>
      <c r="Y23" s="1669"/>
      <c r="Z23" s="1675"/>
      <c r="AA23" s="1669"/>
      <c r="AB23" s="1669"/>
      <c r="AC23" s="1669"/>
      <c r="AD23" s="1669"/>
      <c r="AE23" s="1681"/>
      <c r="AF23" s="1681"/>
    </row>
    <row r="24" spans="1:32" x14ac:dyDescent="0.25">
      <c r="A24" s="1651"/>
      <c r="B24" s="1653"/>
      <c r="C24" s="1652"/>
      <c r="D24" s="1653"/>
      <c r="E24" s="1654"/>
      <c r="F24" s="1684"/>
      <c r="G24" s="1684"/>
      <c r="H24" s="1684"/>
      <c r="I24" s="1684"/>
      <c r="J24" s="56">
        <f>SUM(J18:J23)</f>
        <v>9</v>
      </c>
      <c r="K24" s="56"/>
      <c r="M24" s="2021">
        <v>54</v>
      </c>
      <c r="N24" s="1631" t="s">
        <v>33</v>
      </c>
      <c r="O24" s="1630">
        <v>2</v>
      </c>
      <c r="P24" s="1677"/>
      <c r="Q24" s="1669"/>
      <c r="R24" s="1669"/>
      <c r="S24" s="54" t="s">
        <v>93</v>
      </c>
      <c r="T24" s="58">
        <v>6</v>
      </c>
      <c r="U24" s="1669"/>
      <c r="V24" s="1669"/>
      <c r="W24" s="1669"/>
      <c r="X24" s="1669"/>
      <c r="Y24" s="1669"/>
      <c r="Z24" s="1675"/>
      <c r="AA24" s="1669"/>
      <c r="AB24" s="1669" t="s">
        <v>89</v>
      </c>
      <c r="AC24" s="1669"/>
      <c r="AD24" s="1669"/>
      <c r="AE24" s="1681"/>
      <c r="AF24" s="1681"/>
    </row>
    <row r="25" spans="1:32" x14ac:dyDescent="0.25">
      <c r="A25" s="1651">
        <v>7</v>
      </c>
      <c r="B25" s="1653" t="s">
        <v>60</v>
      </c>
      <c r="C25" s="1652" t="s">
        <v>13</v>
      </c>
      <c r="D25" s="1653" t="s">
        <v>14</v>
      </c>
      <c r="E25" s="1654">
        <v>0.625</v>
      </c>
      <c r="F25" s="1698" t="s">
        <v>18</v>
      </c>
      <c r="G25" s="1690">
        <v>1</v>
      </c>
      <c r="H25" s="1691">
        <v>1</v>
      </c>
      <c r="I25" s="1698" t="s">
        <v>19</v>
      </c>
      <c r="J25" s="1660">
        <v>5</v>
      </c>
      <c r="K25" s="1660"/>
      <c r="M25" s="2022"/>
      <c r="N25" s="2005" t="s">
        <v>90</v>
      </c>
      <c r="O25" s="1630">
        <v>0</v>
      </c>
      <c r="P25" s="1669"/>
      <c r="Q25" s="1669"/>
      <c r="R25" s="1669"/>
      <c r="S25" s="1669"/>
      <c r="T25" s="1669"/>
      <c r="U25" s="1669"/>
      <c r="V25" s="1669"/>
      <c r="W25" s="1669"/>
      <c r="X25" s="1669"/>
      <c r="Y25" s="1669"/>
      <c r="Z25" s="1675"/>
      <c r="AA25" s="1669"/>
      <c r="AB25" s="2021">
        <v>64</v>
      </c>
      <c r="AC25" s="1670" t="s">
        <v>15</v>
      </c>
      <c r="AD25" s="1671">
        <v>2</v>
      </c>
      <c r="AE25" s="1681"/>
      <c r="AF25" s="1681"/>
    </row>
    <row r="26" spans="1:32" x14ac:dyDescent="0.25">
      <c r="A26" s="1651">
        <v>8</v>
      </c>
      <c r="B26" s="1653" t="s">
        <v>60</v>
      </c>
      <c r="C26" s="1652" t="s">
        <v>13</v>
      </c>
      <c r="D26" s="1653" t="s">
        <v>14</v>
      </c>
      <c r="E26" s="1665">
        <v>0.875</v>
      </c>
      <c r="F26" s="1698" t="s">
        <v>20</v>
      </c>
      <c r="G26" s="1690">
        <v>3</v>
      </c>
      <c r="H26" s="1691">
        <v>2</v>
      </c>
      <c r="I26" s="1698" t="s">
        <v>21</v>
      </c>
      <c r="J26" s="1660">
        <v>3</v>
      </c>
      <c r="K26" s="1660"/>
      <c r="M26" s="1668"/>
      <c r="N26" s="54" t="s">
        <v>93</v>
      </c>
      <c r="O26" s="58">
        <v>1</v>
      </c>
      <c r="P26" s="1669"/>
      <c r="Q26" s="1669"/>
      <c r="R26" s="1669"/>
      <c r="S26" s="1669"/>
      <c r="T26" s="1669"/>
      <c r="U26" s="1669"/>
      <c r="V26" s="1669"/>
      <c r="W26" s="1669"/>
      <c r="X26" s="1669"/>
      <c r="Y26" s="1669"/>
      <c r="Z26" s="1675"/>
      <c r="AA26" s="1676"/>
      <c r="AB26" s="2022"/>
      <c r="AC26" s="2000" t="s">
        <v>27</v>
      </c>
      <c r="AD26" s="1659">
        <v>2</v>
      </c>
      <c r="AE26" s="1681"/>
      <c r="AF26" s="1681"/>
    </row>
    <row r="27" spans="1:32" x14ac:dyDescent="0.25">
      <c r="A27" s="1651">
        <v>23</v>
      </c>
      <c r="B27" s="1660" t="s">
        <v>60</v>
      </c>
      <c r="C27" s="1652" t="s">
        <v>1</v>
      </c>
      <c r="D27" s="1653" t="s">
        <v>44</v>
      </c>
      <c r="E27" s="1654">
        <v>0.83333333333333337</v>
      </c>
      <c r="F27" s="1698" t="s">
        <v>18</v>
      </c>
      <c r="G27" s="1690">
        <v>2</v>
      </c>
      <c r="H27" s="1691">
        <v>2</v>
      </c>
      <c r="I27" s="1698" t="s">
        <v>20</v>
      </c>
      <c r="J27" s="1660">
        <v>0</v>
      </c>
      <c r="K27" s="1660"/>
      <c r="M27" s="1669" t="s">
        <v>76</v>
      </c>
      <c r="N27" s="1669"/>
      <c r="O27" s="1669"/>
      <c r="P27" s="1669"/>
      <c r="Q27" s="1669"/>
      <c r="R27" s="1669"/>
      <c r="S27" s="1669"/>
      <c r="T27" s="1669"/>
      <c r="U27" s="1669"/>
      <c r="V27" s="1669"/>
      <c r="W27" s="1669"/>
      <c r="X27" s="1669"/>
      <c r="Y27" s="1669"/>
      <c r="Z27" s="1675"/>
      <c r="AA27" s="1669"/>
      <c r="AB27" s="1669"/>
      <c r="AC27" s="54" t="s">
        <v>93</v>
      </c>
      <c r="AD27" s="58">
        <v>10</v>
      </c>
      <c r="AE27" s="1681"/>
      <c r="AF27" s="1681"/>
    </row>
    <row r="28" spans="1:32" x14ac:dyDescent="0.25">
      <c r="A28" s="1651">
        <v>24</v>
      </c>
      <c r="B28" s="1653" t="s">
        <v>60</v>
      </c>
      <c r="C28" s="1652" t="s">
        <v>5</v>
      </c>
      <c r="D28" s="1653" t="s">
        <v>45</v>
      </c>
      <c r="E28" s="1654">
        <v>0.70833333333333337</v>
      </c>
      <c r="F28" s="1698" t="s">
        <v>21</v>
      </c>
      <c r="G28" s="1690">
        <v>0</v>
      </c>
      <c r="H28" s="1691">
        <v>1</v>
      </c>
      <c r="I28" s="1698" t="s">
        <v>19</v>
      </c>
      <c r="J28" s="1660">
        <v>0</v>
      </c>
      <c r="K28" s="1660"/>
      <c r="M28" s="2021">
        <v>51</v>
      </c>
      <c r="N28" s="1631" t="s">
        <v>10</v>
      </c>
      <c r="O28" s="1630">
        <v>3</v>
      </c>
      <c r="P28" s="1669"/>
      <c r="Q28" s="1669"/>
      <c r="R28" s="1669"/>
      <c r="S28" s="1669"/>
      <c r="T28" s="1669"/>
      <c r="U28" s="1669"/>
      <c r="V28" s="1669"/>
      <c r="W28" s="1669"/>
      <c r="X28" s="1669"/>
      <c r="Y28" s="1669"/>
      <c r="Z28" s="1675"/>
      <c r="AA28" s="1669"/>
      <c r="AB28" s="1669"/>
      <c r="AC28" s="1669"/>
      <c r="AD28" s="1669"/>
      <c r="AE28" s="1681"/>
      <c r="AF28" s="1681"/>
    </row>
    <row r="29" spans="1:32" x14ac:dyDescent="0.25">
      <c r="A29" s="1651">
        <v>39</v>
      </c>
      <c r="B29" s="1653" t="s">
        <v>60</v>
      </c>
      <c r="C29" s="1652" t="s">
        <v>37</v>
      </c>
      <c r="D29" s="1653" t="s">
        <v>49</v>
      </c>
      <c r="E29" s="1654">
        <v>0.83333333333333337</v>
      </c>
      <c r="F29" s="1698" t="s">
        <v>21</v>
      </c>
      <c r="G29" s="1690">
        <v>1</v>
      </c>
      <c r="H29" s="1691">
        <v>3</v>
      </c>
      <c r="I29" s="1698" t="s">
        <v>18</v>
      </c>
      <c r="J29" s="1660">
        <v>3</v>
      </c>
      <c r="K29" s="1660"/>
      <c r="M29" s="2022"/>
      <c r="N29" s="1631" t="s">
        <v>3</v>
      </c>
      <c r="O29" s="1630">
        <v>0</v>
      </c>
      <c r="P29" s="1673"/>
      <c r="Q29" s="1669"/>
      <c r="R29" s="1669" t="s">
        <v>85</v>
      </c>
      <c r="S29" s="1669"/>
      <c r="T29" s="1669"/>
      <c r="U29" s="1669"/>
      <c r="V29" s="1669"/>
      <c r="W29" s="1669"/>
      <c r="X29" s="1669"/>
      <c r="Y29" s="1669"/>
      <c r="Z29" s="1675"/>
      <c r="AA29" s="1669"/>
      <c r="AB29" s="1669"/>
      <c r="AC29" s="1669"/>
      <c r="AD29" s="1669"/>
      <c r="AE29" s="1681"/>
      <c r="AF29" s="1681"/>
    </row>
    <row r="30" spans="1:32" x14ac:dyDescent="0.25">
      <c r="A30" s="1651">
        <v>40</v>
      </c>
      <c r="B30" s="1653" t="s">
        <v>60</v>
      </c>
      <c r="C30" s="1652" t="s">
        <v>37</v>
      </c>
      <c r="D30" s="1653" t="s">
        <v>49</v>
      </c>
      <c r="E30" s="1654">
        <v>0.83333333333333337</v>
      </c>
      <c r="F30" s="1698" t="s">
        <v>19</v>
      </c>
      <c r="G30" s="1690">
        <v>1</v>
      </c>
      <c r="H30" s="1691">
        <v>2</v>
      </c>
      <c r="I30" s="1698" t="s">
        <v>20</v>
      </c>
      <c r="J30" s="1660">
        <v>5</v>
      </c>
      <c r="K30" s="1660"/>
      <c r="M30" s="1669"/>
      <c r="N30" s="54" t="s">
        <v>93</v>
      </c>
      <c r="O30" s="58">
        <v>2</v>
      </c>
      <c r="P30" s="1675"/>
      <c r="Q30" s="1669"/>
      <c r="R30" s="2021">
        <v>59</v>
      </c>
      <c r="S30" s="2001" t="s">
        <v>10</v>
      </c>
      <c r="T30" s="1671">
        <v>3</v>
      </c>
      <c r="U30" s="1669"/>
      <c r="V30" s="1669"/>
      <c r="W30" s="1669"/>
      <c r="X30" s="1669"/>
      <c r="Y30" s="1669"/>
      <c r="Z30" s="1675"/>
      <c r="AA30" s="1669"/>
      <c r="AB30" s="1669"/>
      <c r="AC30" s="1669"/>
      <c r="AD30" s="1669"/>
      <c r="AE30" s="1681"/>
      <c r="AF30" s="1681"/>
    </row>
    <row r="31" spans="1:32" x14ac:dyDescent="0.25">
      <c r="A31" s="1651"/>
      <c r="B31" s="1653"/>
      <c r="C31" s="1652"/>
      <c r="D31" s="1653"/>
      <c r="E31" s="1654"/>
      <c r="F31" s="1684"/>
      <c r="G31" s="1684"/>
      <c r="H31" s="1684"/>
      <c r="I31" s="1684"/>
      <c r="J31" s="56">
        <f>SUM(J25:J30)</f>
        <v>16</v>
      </c>
      <c r="K31" s="56">
        <v>2.5</v>
      </c>
      <c r="M31" s="1669" t="s">
        <v>77</v>
      </c>
      <c r="N31" s="1669"/>
      <c r="O31" s="1669"/>
      <c r="P31" s="1675"/>
      <c r="Q31" s="1676"/>
      <c r="R31" s="2022"/>
      <c r="S31" s="2001" t="s">
        <v>17</v>
      </c>
      <c r="T31" s="1659">
        <v>0</v>
      </c>
      <c r="U31" s="1673"/>
      <c r="V31" s="1669"/>
      <c r="W31" s="1669"/>
      <c r="X31" s="1669"/>
      <c r="Y31" s="1669"/>
      <c r="Z31" s="1675"/>
      <c r="AA31" s="1669"/>
      <c r="AB31" s="1669"/>
      <c r="AC31" s="1669"/>
      <c r="AD31" s="1669"/>
      <c r="AE31" s="1681"/>
      <c r="AF31" s="1681"/>
    </row>
    <row r="32" spans="1:32" x14ac:dyDescent="0.25">
      <c r="A32" s="1651">
        <v>9</v>
      </c>
      <c r="B32" s="1653" t="s">
        <v>59</v>
      </c>
      <c r="C32" s="1652" t="s">
        <v>22</v>
      </c>
      <c r="D32" s="1653" t="s">
        <v>23</v>
      </c>
      <c r="E32" s="1654">
        <v>0.83333333333333337</v>
      </c>
      <c r="F32" s="1698" t="s">
        <v>24</v>
      </c>
      <c r="G32" s="1690">
        <v>3</v>
      </c>
      <c r="H32" s="1691">
        <v>1</v>
      </c>
      <c r="I32" s="1698" t="s">
        <v>25</v>
      </c>
      <c r="J32" s="50">
        <v>0</v>
      </c>
      <c r="K32" s="50"/>
      <c r="M32" s="2021">
        <v>52</v>
      </c>
      <c r="N32" s="1631" t="s">
        <v>20</v>
      </c>
      <c r="O32" s="1630">
        <v>1</v>
      </c>
      <c r="P32" s="1677"/>
      <c r="Q32" s="1669"/>
      <c r="R32" s="1669"/>
      <c r="S32" s="54" t="s">
        <v>93</v>
      </c>
      <c r="T32" s="58">
        <v>0</v>
      </c>
      <c r="U32" s="1675"/>
      <c r="V32" s="1669"/>
      <c r="W32" s="1669"/>
      <c r="X32" s="1669"/>
      <c r="Y32" s="1669"/>
      <c r="Z32" s="1675"/>
      <c r="AA32" s="1669"/>
      <c r="AB32" s="1669"/>
      <c r="AC32" s="1669"/>
      <c r="AD32" s="1669"/>
      <c r="AE32" s="1681"/>
      <c r="AF32" s="1681"/>
    </row>
    <row r="33" spans="1:32" x14ac:dyDescent="0.25">
      <c r="A33" s="1651">
        <v>10</v>
      </c>
      <c r="B33" s="1653" t="s">
        <v>59</v>
      </c>
      <c r="C33" s="1652" t="s">
        <v>22</v>
      </c>
      <c r="D33" s="1653" t="s">
        <v>23</v>
      </c>
      <c r="E33" s="1654">
        <v>0.58333333333333337</v>
      </c>
      <c r="F33" s="1698" t="s">
        <v>72</v>
      </c>
      <c r="G33" s="1690">
        <v>3</v>
      </c>
      <c r="H33" s="1691">
        <v>1</v>
      </c>
      <c r="I33" s="1698" t="s">
        <v>26</v>
      </c>
      <c r="J33" s="50">
        <v>0</v>
      </c>
      <c r="K33" s="50"/>
      <c r="M33" s="2022"/>
      <c r="N33" s="1631" t="s">
        <v>17</v>
      </c>
      <c r="O33" s="1630">
        <v>1</v>
      </c>
      <c r="P33" s="1669"/>
      <c r="Q33" s="1669"/>
      <c r="R33" s="1669"/>
      <c r="S33" s="1669"/>
      <c r="T33" s="1669"/>
      <c r="U33" s="1675"/>
      <c r="V33" s="1669"/>
      <c r="W33" s="1669" t="s">
        <v>87</v>
      </c>
      <c r="X33" s="1669"/>
      <c r="Y33" s="1669"/>
      <c r="Z33" s="1675"/>
      <c r="AA33" s="1678"/>
      <c r="AB33" s="2027" t="s">
        <v>70</v>
      </c>
      <c r="AC33" s="2028"/>
      <c r="AD33" s="2028"/>
      <c r="AE33" s="1681"/>
      <c r="AF33" s="1681"/>
    </row>
    <row r="34" spans="1:32" x14ac:dyDescent="0.25">
      <c r="A34" s="1651">
        <v>25</v>
      </c>
      <c r="B34" s="1653" t="s">
        <v>59</v>
      </c>
      <c r="C34" s="1652" t="s">
        <v>5</v>
      </c>
      <c r="D34" s="1653" t="s">
        <v>45</v>
      </c>
      <c r="E34" s="1654">
        <v>0.58333333333333337</v>
      </c>
      <c r="F34" s="1698" t="s">
        <v>24</v>
      </c>
      <c r="G34" s="1690">
        <v>2</v>
      </c>
      <c r="H34" s="1691">
        <v>1</v>
      </c>
      <c r="I34" s="1698" t="s">
        <v>72</v>
      </c>
      <c r="J34" s="50">
        <v>3</v>
      </c>
      <c r="K34" s="50"/>
      <c r="M34" s="1669"/>
      <c r="N34" s="54" t="s">
        <v>93</v>
      </c>
      <c r="O34" s="58">
        <v>7</v>
      </c>
      <c r="P34" s="1669"/>
      <c r="Q34" s="1669"/>
      <c r="R34" s="1669"/>
      <c r="S34" s="1669"/>
      <c r="T34" s="1669"/>
      <c r="U34" s="1675"/>
      <c r="V34" s="1669"/>
      <c r="W34" s="2021">
        <v>62</v>
      </c>
      <c r="X34" s="2005" t="s">
        <v>10</v>
      </c>
      <c r="Y34" s="1630">
        <v>1</v>
      </c>
      <c r="Z34" s="1677"/>
      <c r="AA34" s="1678"/>
      <c r="AB34" s="2029"/>
      <c r="AC34" s="2030"/>
      <c r="AD34" s="2030"/>
      <c r="AE34" s="1681"/>
      <c r="AF34" s="1681"/>
    </row>
    <row r="35" spans="1:32" x14ac:dyDescent="0.25">
      <c r="A35" s="1651">
        <v>26</v>
      </c>
      <c r="B35" s="1653" t="s">
        <v>59</v>
      </c>
      <c r="C35" s="1652" t="s">
        <v>5</v>
      </c>
      <c r="D35" s="1653" t="s">
        <v>45</v>
      </c>
      <c r="E35" s="1654">
        <v>0.83333333333333337</v>
      </c>
      <c r="F35" s="1698" t="s">
        <v>26</v>
      </c>
      <c r="G35" s="1690">
        <v>0</v>
      </c>
      <c r="H35" s="1691">
        <v>2</v>
      </c>
      <c r="I35" s="1698" t="s">
        <v>25</v>
      </c>
      <c r="J35" s="50">
        <v>3</v>
      </c>
      <c r="K35" s="50"/>
      <c r="M35" s="1669" t="s">
        <v>80</v>
      </c>
      <c r="N35" s="1669"/>
      <c r="O35" s="1669"/>
      <c r="P35" s="1669"/>
      <c r="Q35" s="1669"/>
      <c r="R35" s="1669"/>
      <c r="S35" s="1669"/>
      <c r="T35" s="1669"/>
      <c r="U35" s="1675"/>
      <c r="V35" s="1676"/>
      <c r="W35" s="2022"/>
      <c r="X35" s="2005" t="s">
        <v>27</v>
      </c>
      <c r="Y35" s="1630">
        <v>3</v>
      </c>
      <c r="Z35" s="1678"/>
      <c r="AA35" s="1678"/>
      <c r="AB35" s="1669"/>
      <c r="AC35" s="1669"/>
      <c r="AD35" s="1669"/>
      <c r="AE35" s="1681"/>
      <c r="AF35" s="1681"/>
    </row>
    <row r="36" spans="1:32" x14ac:dyDescent="0.25">
      <c r="A36" s="1651">
        <v>41</v>
      </c>
      <c r="B36" s="1653" t="s">
        <v>59</v>
      </c>
      <c r="C36" s="1652" t="s">
        <v>42</v>
      </c>
      <c r="D36" s="1653" t="s">
        <v>50</v>
      </c>
      <c r="E36" s="1654">
        <v>0.83333333333333337</v>
      </c>
      <c r="F36" s="1698" t="s">
        <v>26</v>
      </c>
      <c r="G36" s="1690">
        <v>0</v>
      </c>
      <c r="H36" s="1691">
        <v>2</v>
      </c>
      <c r="I36" s="1698" t="s">
        <v>24</v>
      </c>
      <c r="J36" s="50">
        <v>5</v>
      </c>
      <c r="K36" s="50"/>
      <c r="M36" s="2021">
        <v>55</v>
      </c>
      <c r="N36" s="2001" t="s">
        <v>27</v>
      </c>
      <c r="O36" s="1671">
        <v>3</v>
      </c>
      <c r="P36" s="1669"/>
      <c r="Q36" s="1669"/>
      <c r="R36" s="1669"/>
      <c r="S36" s="1669"/>
      <c r="T36" s="1669"/>
      <c r="U36" s="1675"/>
      <c r="V36" s="1669"/>
      <c r="W36" s="1669"/>
      <c r="X36" s="54" t="s">
        <v>93</v>
      </c>
      <c r="Y36" s="58">
        <v>0</v>
      </c>
      <c r="Z36" s="1669"/>
      <c r="AA36" s="1669"/>
      <c r="AB36" s="1669" t="s">
        <v>88</v>
      </c>
      <c r="AC36" s="1669"/>
      <c r="AD36" s="1669"/>
      <c r="AE36" s="1681"/>
      <c r="AF36" s="1681"/>
    </row>
    <row r="37" spans="1:32" x14ac:dyDescent="0.25">
      <c r="A37" s="1651">
        <v>42</v>
      </c>
      <c r="B37" s="1653" t="s">
        <v>59</v>
      </c>
      <c r="C37" s="1652" t="s">
        <v>42</v>
      </c>
      <c r="D37" s="1653" t="s">
        <v>50</v>
      </c>
      <c r="E37" s="1654">
        <v>0.83333333333333337</v>
      </c>
      <c r="F37" s="1698" t="s">
        <v>25</v>
      </c>
      <c r="G37" s="1690">
        <v>1</v>
      </c>
      <c r="H37" s="1691">
        <v>3</v>
      </c>
      <c r="I37" s="1698" t="s">
        <v>72</v>
      </c>
      <c r="J37" s="50">
        <v>0</v>
      </c>
      <c r="K37" s="50"/>
      <c r="M37" s="2022"/>
      <c r="N37" s="2000" t="s">
        <v>72</v>
      </c>
      <c r="O37" s="1659">
        <v>1</v>
      </c>
      <c r="P37" s="1673"/>
      <c r="Q37" s="1669"/>
      <c r="R37" s="1669" t="s">
        <v>84</v>
      </c>
      <c r="S37" s="1669"/>
      <c r="T37" s="1669"/>
      <c r="U37" s="1675"/>
      <c r="V37" s="1669"/>
      <c r="W37" s="1669"/>
      <c r="X37" s="1669"/>
      <c r="Y37" s="1669"/>
      <c r="Z37" s="1669"/>
      <c r="AA37" s="1669"/>
      <c r="AB37" s="2021">
        <v>63</v>
      </c>
      <c r="AC37" s="2001" t="s">
        <v>24</v>
      </c>
      <c r="AD37" s="1671">
        <v>2</v>
      </c>
      <c r="AE37" s="1681"/>
      <c r="AF37" s="1681"/>
    </row>
    <row r="38" spans="1:32" x14ac:dyDescent="0.25">
      <c r="A38" s="1651"/>
      <c r="B38" s="1653"/>
      <c r="C38" s="1652"/>
      <c r="D38" s="1653"/>
      <c r="E38" s="1654"/>
      <c r="F38" s="1684"/>
      <c r="G38" s="1684"/>
      <c r="H38" s="1684"/>
      <c r="I38" s="1684"/>
      <c r="J38" s="56">
        <f>SUM(J32:J37)</f>
        <v>11</v>
      </c>
      <c r="K38" s="56"/>
      <c r="M38" s="1669"/>
      <c r="N38" s="54" t="s">
        <v>93</v>
      </c>
      <c r="O38" s="58">
        <v>0</v>
      </c>
      <c r="P38" s="1675"/>
      <c r="Q38" s="1669"/>
      <c r="R38" s="2021">
        <v>60</v>
      </c>
      <c r="S38" s="2005" t="s">
        <v>27</v>
      </c>
      <c r="T38" s="1630">
        <v>2</v>
      </c>
      <c r="U38" s="1677"/>
      <c r="V38" s="1669"/>
      <c r="W38" s="1669"/>
      <c r="X38" s="1669"/>
      <c r="Y38" s="1669"/>
      <c r="Z38" s="1669"/>
      <c r="AA38" s="1669"/>
      <c r="AB38" s="2022"/>
      <c r="AC38" s="2000" t="s">
        <v>10</v>
      </c>
      <c r="AD38" s="1659">
        <v>1</v>
      </c>
      <c r="AE38" s="1681"/>
      <c r="AF38" s="1681"/>
    </row>
    <row r="39" spans="1:32" x14ac:dyDescent="0.25">
      <c r="A39" s="1651">
        <v>11</v>
      </c>
      <c r="B39" s="1653" t="s">
        <v>62</v>
      </c>
      <c r="C39" s="1652" t="s">
        <v>22</v>
      </c>
      <c r="D39" s="1653" t="s">
        <v>23</v>
      </c>
      <c r="E39" s="1654">
        <v>0.70833333333333337</v>
      </c>
      <c r="F39" s="1698" t="s">
        <v>27</v>
      </c>
      <c r="G39" s="1690">
        <v>3</v>
      </c>
      <c r="H39" s="1691">
        <v>1</v>
      </c>
      <c r="I39" s="1698" t="s">
        <v>28</v>
      </c>
      <c r="J39" s="50">
        <v>0</v>
      </c>
      <c r="K39" s="50"/>
      <c r="M39" s="1669" t="s">
        <v>81</v>
      </c>
      <c r="N39" s="1669"/>
      <c r="O39" s="1669"/>
      <c r="P39" s="1675"/>
      <c r="Q39" s="1676"/>
      <c r="R39" s="2022"/>
      <c r="S39" s="2005" t="s">
        <v>40</v>
      </c>
      <c r="T39" s="1630">
        <v>1</v>
      </c>
      <c r="U39" s="1669"/>
      <c r="V39" s="1669"/>
      <c r="W39" s="1669"/>
      <c r="X39" s="1669"/>
      <c r="Y39" s="1669"/>
      <c r="Z39" s="1669"/>
      <c r="AA39" s="1669"/>
      <c r="AB39" s="1669"/>
      <c r="AC39" s="54" t="s">
        <v>93</v>
      </c>
      <c r="AD39" s="58">
        <v>0</v>
      </c>
      <c r="AE39" s="1681"/>
      <c r="AF39" s="1681"/>
    </row>
    <row r="40" spans="1:32" x14ac:dyDescent="0.25">
      <c r="A40" s="1651">
        <v>12</v>
      </c>
      <c r="B40" s="1653" t="s">
        <v>62</v>
      </c>
      <c r="C40" s="1652" t="s">
        <v>29</v>
      </c>
      <c r="D40" s="1653" t="s">
        <v>30</v>
      </c>
      <c r="E40" s="1654">
        <v>0.58333333333333337</v>
      </c>
      <c r="F40" s="1698" t="s">
        <v>31</v>
      </c>
      <c r="G40" s="1690">
        <v>2</v>
      </c>
      <c r="H40" s="1691">
        <v>0</v>
      </c>
      <c r="I40" s="1698" t="s">
        <v>32</v>
      </c>
      <c r="J40" s="50">
        <v>3</v>
      </c>
      <c r="K40" s="50"/>
      <c r="M40" s="2021">
        <v>56</v>
      </c>
      <c r="N40" s="1631" t="s">
        <v>40</v>
      </c>
      <c r="O40" s="1630">
        <v>2</v>
      </c>
      <c r="P40" s="1677"/>
      <c r="Q40" s="1669"/>
      <c r="R40" s="1669"/>
      <c r="S40" s="54" t="s">
        <v>93</v>
      </c>
      <c r="T40" s="58">
        <v>0</v>
      </c>
      <c r="U40" s="1669"/>
      <c r="V40" s="1669"/>
      <c r="W40" s="1669"/>
      <c r="X40" s="1669"/>
      <c r="Y40" s="1669"/>
      <c r="Z40" s="1669"/>
      <c r="AA40" s="1669"/>
      <c r="AB40" s="1669"/>
      <c r="AC40" s="1669"/>
      <c r="AD40" s="1669"/>
      <c r="AE40" s="1669"/>
      <c r="AF40" s="1681"/>
    </row>
    <row r="41" spans="1:32" x14ac:dyDescent="0.25">
      <c r="A41" s="1651">
        <v>27</v>
      </c>
      <c r="B41" s="1653" t="s">
        <v>62</v>
      </c>
      <c r="C41" s="1652" t="s">
        <v>13</v>
      </c>
      <c r="D41" s="1653" t="s">
        <v>46</v>
      </c>
      <c r="E41" s="1654">
        <v>0.83333333333333337</v>
      </c>
      <c r="F41" s="1698" t="s">
        <v>27</v>
      </c>
      <c r="G41" s="1690">
        <v>2</v>
      </c>
      <c r="H41" s="1691">
        <v>1</v>
      </c>
      <c r="I41" s="1698" t="s">
        <v>31</v>
      </c>
      <c r="J41" s="50">
        <v>5</v>
      </c>
      <c r="K41" s="50"/>
      <c r="M41" s="2022"/>
      <c r="N41" s="1631" t="s">
        <v>36</v>
      </c>
      <c r="O41" s="1630">
        <v>2</v>
      </c>
      <c r="P41" s="1669"/>
      <c r="Q41" s="1669"/>
      <c r="R41" s="1669"/>
      <c r="S41" s="1669"/>
      <c r="T41" s="1669"/>
      <c r="U41" s="1669"/>
      <c r="V41" s="1669"/>
      <c r="W41" s="1669"/>
      <c r="X41" s="1669"/>
      <c r="Y41" s="1669"/>
      <c r="Z41" s="1669"/>
      <c r="AA41" s="1681"/>
      <c r="AB41" s="1681"/>
      <c r="AC41" s="1681"/>
      <c r="AD41" s="1681"/>
      <c r="AE41" s="1681"/>
      <c r="AF41" s="1681"/>
    </row>
    <row r="42" spans="1:32" x14ac:dyDescent="0.25">
      <c r="A42" s="1651">
        <v>28</v>
      </c>
      <c r="B42" s="1653" t="s">
        <v>62</v>
      </c>
      <c r="C42" s="1652" t="s">
        <v>13</v>
      </c>
      <c r="D42" s="1653" t="s">
        <v>46</v>
      </c>
      <c r="E42" s="1654">
        <v>0.70833333333333337</v>
      </c>
      <c r="F42" s="1698" t="s">
        <v>32</v>
      </c>
      <c r="G42" s="1690">
        <v>1</v>
      </c>
      <c r="H42" s="1691">
        <v>2</v>
      </c>
      <c r="I42" s="1698" t="s">
        <v>28</v>
      </c>
      <c r="J42" s="50">
        <v>5</v>
      </c>
      <c r="K42" s="50"/>
      <c r="M42" s="1669"/>
      <c r="N42" s="54" t="s">
        <v>93</v>
      </c>
      <c r="O42" s="58">
        <v>2</v>
      </c>
      <c r="P42" s="1669"/>
      <c r="Q42" s="1669"/>
      <c r="R42" s="1669"/>
      <c r="S42" s="1669"/>
      <c r="T42" s="1669"/>
      <c r="U42" s="1669"/>
      <c r="V42" s="1669"/>
      <c r="W42" s="1669"/>
      <c r="X42" s="1669"/>
      <c r="Y42" s="1669"/>
      <c r="Z42" s="1669"/>
      <c r="AA42" s="1681"/>
      <c r="AB42" s="2026" t="s">
        <v>15</v>
      </c>
      <c r="AC42" s="2026"/>
      <c r="AD42" s="2026"/>
      <c r="AE42" s="2026"/>
      <c r="AF42" s="2026"/>
    </row>
    <row r="43" spans="1:32" ht="15" customHeight="1" thickBot="1" x14ac:dyDescent="0.3">
      <c r="A43" s="1651">
        <v>43</v>
      </c>
      <c r="B43" s="1653" t="s">
        <v>62</v>
      </c>
      <c r="C43" s="1652" t="s">
        <v>42</v>
      </c>
      <c r="D43" s="1653" t="s">
        <v>50</v>
      </c>
      <c r="E43" s="1654">
        <v>0.66666666666666663</v>
      </c>
      <c r="F43" s="1724" t="s">
        <v>32</v>
      </c>
      <c r="G43" s="1690">
        <v>0</v>
      </c>
      <c r="H43" s="1691">
        <v>3</v>
      </c>
      <c r="I43" s="1724" t="s">
        <v>27</v>
      </c>
      <c r="J43" s="51">
        <v>0</v>
      </c>
      <c r="K43" s="51"/>
      <c r="M43" s="1669"/>
      <c r="N43" s="1669"/>
      <c r="O43" s="1669"/>
      <c r="P43" s="1669"/>
      <c r="Q43" s="1669"/>
      <c r="R43" s="1669"/>
      <c r="S43" s="1669"/>
      <c r="T43" s="1669"/>
      <c r="U43" s="1669"/>
      <c r="V43" s="1669"/>
      <c r="W43" s="1669"/>
      <c r="X43" s="1681"/>
      <c r="Y43" s="1681"/>
      <c r="Z43" s="1681"/>
      <c r="AA43" s="1681"/>
      <c r="AB43" s="2038"/>
      <c r="AC43" s="2038"/>
      <c r="AD43" s="2038"/>
      <c r="AE43" s="2038"/>
      <c r="AF43" s="2038"/>
    </row>
    <row r="44" spans="1:32" ht="15" customHeight="1" x14ac:dyDescent="0.25">
      <c r="A44" s="1651">
        <v>44</v>
      </c>
      <c r="B44" s="1653" t="s">
        <v>62</v>
      </c>
      <c r="C44" s="1652" t="s">
        <v>42</v>
      </c>
      <c r="D44" s="1653" t="s">
        <v>50</v>
      </c>
      <c r="E44" s="1654">
        <v>0.66666666666666663</v>
      </c>
      <c r="F44" s="1698" t="s">
        <v>28</v>
      </c>
      <c r="G44" s="1690">
        <v>1</v>
      </c>
      <c r="H44" s="1691">
        <v>1</v>
      </c>
      <c r="I44" s="1698" t="s">
        <v>31</v>
      </c>
      <c r="J44" s="50">
        <v>0</v>
      </c>
      <c r="K44" s="50"/>
      <c r="M44" s="1682"/>
      <c r="N44" s="1682"/>
      <c r="O44" s="1682"/>
      <c r="P44" s="1682"/>
      <c r="Q44" s="1682"/>
      <c r="R44" s="1682"/>
      <c r="S44" s="1682"/>
      <c r="T44" s="1682"/>
      <c r="U44" s="1682"/>
      <c r="V44" s="1682"/>
      <c r="W44" s="1682"/>
      <c r="X44" s="1683"/>
      <c r="Y44" s="1683"/>
      <c r="Z44" s="1683"/>
      <c r="AA44" s="1683"/>
      <c r="AB44" s="2025" t="s">
        <v>71</v>
      </c>
      <c r="AC44" s="2025"/>
      <c r="AD44" s="2025"/>
      <c r="AE44" s="2025"/>
      <c r="AF44" s="2025"/>
    </row>
    <row r="45" spans="1:32" ht="16.5" thickBot="1" x14ac:dyDescent="0.3">
      <c r="A45" s="1651"/>
      <c r="B45" s="1653"/>
      <c r="C45" s="1652"/>
      <c r="D45" s="1653"/>
      <c r="E45" s="1654"/>
      <c r="F45" s="1684"/>
      <c r="G45" s="1684"/>
      <c r="H45" s="1684"/>
      <c r="I45" s="1684"/>
      <c r="J45" s="56">
        <f>SUM(J39:J44)</f>
        <v>13</v>
      </c>
      <c r="K45" s="56"/>
      <c r="M45" s="1683"/>
      <c r="N45" s="2040" t="s">
        <v>98</v>
      </c>
      <c r="O45" s="2040"/>
      <c r="P45" s="2040"/>
      <c r="Q45" s="2040"/>
      <c r="R45" s="1683"/>
      <c r="S45" s="1683"/>
      <c r="T45" s="1683"/>
      <c r="U45" s="1683"/>
      <c r="V45" s="1683"/>
      <c r="W45" s="1683"/>
      <c r="X45" s="1683"/>
      <c r="Y45" s="1683"/>
      <c r="Z45" s="1683"/>
      <c r="AA45" s="1683"/>
      <c r="AB45" s="2039"/>
      <c r="AC45" s="2039"/>
      <c r="AD45" s="2039"/>
      <c r="AE45" s="2039"/>
      <c r="AF45" s="2039"/>
    </row>
    <row r="46" spans="1:32" ht="15.75" thickBot="1" x14ac:dyDescent="0.3">
      <c r="A46" s="1651">
        <v>13</v>
      </c>
      <c r="B46" s="1653" t="s">
        <v>58</v>
      </c>
      <c r="C46" s="1652" t="s">
        <v>29</v>
      </c>
      <c r="D46" s="1653" t="s">
        <v>30</v>
      </c>
      <c r="E46" s="1654">
        <v>0.70833333333333337</v>
      </c>
      <c r="F46" s="1698" t="s">
        <v>33</v>
      </c>
      <c r="G46" s="1690">
        <v>2</v>
      </c>
      <c r="H46" s="1691">
        <v>0</v>
      </c>
      <c r="I46" s="1698" t="s">
        <v>34</v>
      </c>
      <c r="J46" s="50">
        <v>3</v>
      </c>
      <c r="K46" s="50"/>
      <c r="M46" s="1680"/>
      <c r="N46" s="2033">
        <f>SUM(L60)</f>
        <v>93.5</v>
      </c>
      <c r="O46" s="2034"/>
      <c r="P46" s="2034"/>
      <c r="Q46" s="2035"/>
      <c r="V46" s="1680"/>
      <c r="W46" s="1680"/>
      <c r="X46" s="1680"/>
      <c r="Y46" s="1680"/>
      <c r="Z46" s="1680"/>
      <c r="AA46" s="1680"/>
    </row>
    <row r="47" spans="1:32" x14ac:dyDescent="0.25">
      <c r="A47" s="1651">
        <v>14</v>
      </c>
      <c r="B47" s="1653" t="s">
        <v>58</v>
      </c>
      <c r="C47" s="1652" t="s">
        <v>29</v>
      </c>
      <c r="D47" s="1653" t="s">
        <v>30</v>
      </c>
      <c r="E47" s="1654">
        <v>0.83333333333333337</v>
      </c>
      <c r="F47" s="1698" t="s">
        <v>35</v>
      </c>
      <c r="G47" s="1690">
        <v>1</v>
      </c>
      <c r="H47" s="1691">
        <v>3</v>
      </c>
      <c r="I47" s="1698" t="s">
        <v>36</v>
      </c>
      <c r="J47" s="50">
        <v>3</v>
      </c>
      <c r="K47" s="50"/>
    </row>
    <row r="48" spans="1:32" ht="16.5" thickBot="1" x14ac:dyDescent="0.3">
      <c r="A48" s="1651">
        <v>29</v>
      </c>
      <c r="B48" s="1653" t="s">
        <v>58</v>
      </c>
      <c r="C48" s="1652" t="s">
        <v>13</v>
      </c>
      <c r="D48" s="1653" t="s">
        <v>46</v>
      </c>
      <c r="E48" s="1654">
        <v>0.58333333333333337</v>
      </c>
      <c r="F48" s="1698" t="s">
        <v>33</v>
      </c>
      <c r="G48" s="1690">
        <v>4</v>
      </c>
      <c r="H48" s="1691">
        <v>0</v>
      </c>
      <c r="I48" s="1698" t="s">
        <v>35</v>
      </c>
      <c r="J48" s="50">
        <v>3</v>
      </c>
      <c r="K48" s="50"/>
      <c r="M48" s="1668"/>
      <c r="N48" s="2040" t="s">
        <v>97</v>
      </c>
      <c r="O48" s="2040"/>
      <c r="P48" s="2040"/>
      <c r="Q48" s="2040"/>
      <c r="S48" s="2041" t="s">
        <v>96</v>
      </c>
      <c r="T48" s="2041"/>
    </row>
    <row r="49" spans="1:20" ht="15.75" thickBot="1" x14ac:dyDescent="0.3">
      <c r="A49" s="1651">
        <v>30</v>
      </c>
      <c r="B49" s="1653" t="s">
        <v>58</v>
      </c>
      <c r="C49" s="1652" t="s">
        <v>22</v>
      </c>
      <c r="D49" s="1653" t="s">
        <v>47</v>
      </c>
      <c r="E49" s="1654">
        <v>0.58333333333333337</v>
      </c>
      <c r="F49" s="1698" t="s">
        <v>36</v>
      </c>
      <c r="G49" s="1690">
        <v>2</v>
      </c>
      <c r="H49" s="1691">
        <v>1</v>
      </c>
      <c r="I49" s="1698" t="s">
        <v>34</v>
      </c>
      <c r="J49" s="50">
        <v>3</v>
      </c>
      <c r="K49" s="50"/>
      <c r="N49" s="2033">
        <f>SUM(O14,O18,O22,O26,O30,O34,O38,O42,T40,T32,T24,T16,Y20,Y36,AD27,AD39)</f>
        <v>53</v>
      </c>
      <c r="O49" s="2034"/>
      <c r="P49" s="2034"/>
      <c r="Q49" s="2035"/>
      <c r="S49" s="2033">
        <f>SUM(N49,N46)</f>
        <v>146.5</v>
      </c>
      <c r="T49" s="2035"/>
    </row>
    <row r="50" spans="1:20" x14ac:dyDescent="0.25">
      <c r="A50" s="1651">
        <v>45</v>
      </c>
      <c r="B50" s="1653" t="s">
        <v>58</v>
      </c>
      <c r="C50" s="1652" t="s">
        <v>1</v>
      </c>
      <c r="D50" s="1653" t="s">
        <v>51</v>
      </c>
      <c r="E50" s="1654">
        <v>0.83333333333333337</v>
      </c>
      <c r="F50" s="1698" t="s">
        <v>36</v>
      </c>
      <c r="G50" s="1690">
        <v>1</v>
      </c>
      <c r="H50" s="1691">
        <v>2</v>
      </c>
      <c r="I50" s="1698" t="s">
        <v>33</v>
      </c>
      <c r="J50" s="50">
        <v>3</v>
      </c>
      <c r="K50" s="50"/>
      <c r="L50" s="1680"/>
      <c r="M50" s="50"/>
    </row>
    <row r="51" spans="1:20" x14ac:dyDescent="0.25">
      <c r="A51" s="1651">
        <v>46</v>
      </c>
      <c r="B51" s="1653" t="s">
        <v>58</v>
      </c>
      <c r="C51" s="1652" t="s">
        <v>1</v>
      </c>
      <c r="D51" s="1653" t="s">
        <v>51</v>
      </c>
      <c r="E51" s="1654">
        <v>0.83333333333333337</v>
      </c>
      <c r="F51" s="1698" t="s">
        <v>34</v>
      </c>
      <c r="G51" s="1690">
        <v>3</v>
      </c>
      <c r="H51" s="1691">
        <v>1</v>
      </c>
      <c r="I51" s="1698" t="s">
        <v>35</v>
      </c>
      <c r="J51" s="50">
        <v>0</v>
      </c>
      <c r="K51" s="50"/>
      <c r="L51" s="1680"/>
      <c r="M51" s="50"/>
      <c r="N51" s="1680"/>
    </row>
    <row r="52" spans="1:20" x14ac:dyDescent="0.25">
      <c r="A52" s="1651"/>
      <c r="B52" s="1653"/>
      <c r="C52" s="1652"/>
      <c r="D52" s="1653"/>
      <c r="E52" s="1654"/>
      <c r="F52" s="1684"/>
      <c r="G52" s="1684"/>
      <c r="H52" s="1684"/>
      <c r="I52" s="1684"/>
      <c r="J52" s="56">
        <f>SUM(J46:J51)</f>
        <v>15</v>
      </c>
      <c r="K52" s="56"/>
      <c r="L52" s="1680"/>
      <c r="M52" s="50"/>
      <c r="N52" s="1680"/>
    </row>
    <row r="53" spans="1:20" x14ac:dyDescent="0.25">
      <c r="A53" s="1651">
        <v>15</v>
      </c>
      <c r="B53" s="1653" t="s">
        <v>63</v>
      </c>
      <c r="C53" s="1652" t="s">
        <v>37</v>
      </c>
      <c r="D53" s="1653" t="s">
        <v>38</v>
      </c>
      <c r="E53" s="1654">
        <v>0.70833333333333337</v>
      </c>
      <c r="F53" s="1698" t="s">
        <v>90</v>
      </c>
      <c r="G53" s="1690">
        <v>3</v>
      </c>
      <c r="H53" s="1691">
        <v>1</v>
      </c>
      <c r="I53" s="1698" t="s">
        <v>39</v>
      </c>
      <c r="J53" s="50">
        <v>0</v>
      </c>
      <c r="K53" s="50"/>
      <c r="L53" s="1680"/>
      <c r="M53" s="50"/>
      <c r="N53" s="1680"/>
    </row>
    <row r="54" spans="1:20" x14ac:dyDescent="0.25">
      <c r="A54" s="1651">
        <v>16</v>
      </c>
      <c r="B54" s="1653" t="s">
        <v>63</v>
      </c>
      <c r="C54" s="1652" t="s">
        <v>37</v>
      </c>
      <c r="D54" s="1653" t="s">
        <v>38</v>
      </c>
      <c r="E54" s="1654">
        <v>0.58333333333333337</v>
      </c>
      <c r="F54" s="1698" t="s">
        <v>40</v>
      </c>
      <c r="G54" s="1690">
        <v>3</v>
      </c>
      <c r="H54" s="1691">
        <v>0</v>
      </c>
      <c r="I54" s="1698" t="s">
        <v>41</v>
      </c>
      <c r="J54" s="50">
        <v>0</v>
      </c>
      <c r="K54" s="50"/>
      <c r="L54" s="1680"/>
      <c r="M54" s="1680"/>
      <c r="N54" s="1680"/>
    </row>
    <row r="55" spans="1:20" x14ac:dyDescent="0.25">
      <c r="A55" s="1651">
        <v>31</v>
      </c>
      <c r="B55" s="1653" t="s">
        <v>63</v>
      </c>
      <c r="C55" s="1652" t="s">
        <v>22</v>
      </c>
      <c r="D55" s="1653" t="s">
        <v>47</v>
      </c>
      <c r="E55" s="1654">
        <v>0.83333333333333337</v>
      </c>
      <c r="F55" s="1698" t="s">
        <v>90</v>
      </c>
      <c r="G55" s="1690">
        <v>1</v>
      </c>
      <c r="H55" s="1691">
        <v>2</v>
      </c>
      <c r="I55" s="1698" t="s">
        <v>40</v>
      </c>
      <c r="J55" s="50">
        <v>3</v>
      </c>
      <c r="K55" s="50"/>
    </row>
    <row r="56" spans="1:20" x14ac:dyDescent="0.25">
      <c r="A56" s="1651">
        <v>32</v>
      </c>
      <c r="B56" s="1653" t="s">
        <v>63</v>
      </c>
      <c r="C56" s="1652" t="s">
        <v>22</v>
      </c>
      <c r="D56" s="1653" t="s">
        <v>47</v>
      </c>
      <c r="E56" s="1654">
        <v>0.70833333333333337</v>
      </c>
      <c r="F56" s="1698" t="s">
        <v>41</v>
      </c>
      <c r="G56" s="1690">
        <v>1</v>
      </c>
      <c r="H56" s="1691">
        <v>0</v>
      </c>
      <c r="I56" s="1698" t="s">
        <v>39</v>
      </c>
      <c r="J56" s="50">
        <v>0</v>
      </c>
      <c r="K56" s="50"/>
    </row>
    <row r="57" spans="1:20" x14ac:dyDescent="0.25">
      <c r="A57" s="1651">
        <v>47</v>
      </c>
      <c r="B57" s="1653" t="s">
        <v>63</v>
      </c>
      <c r="C57" s="1652" t="s">
        <v>1</v>
      </c>
      <c r="D57" s="1653" t="s">
        <v>51</v>
      </c>
      <c r="E57" s="1654">
        <v>0.66666666666666663</v>
      </c>
      <c r="F57" s="1698" t="s">
        <v>41</v>
      </c>
      <c r="G57" s="1690">
        <v>1</v>
      </c>
      <c r="H57" s="1691">
        <v>2</v>
      </c>
      <c r="I57" s="1698" t="s">
        <v>90</v>
      </c>
      <c r="J57" s="50">
        <v>3</v>
      </c>
      <c r="K57" s="50"/>
      <c r="O57" s="41"/>
    </row>
    <row r="58" spans="1:20" x14ac:dyDescent="0.25">
      <c r="A58" s="1655">
        <v>48</v>
      </c>
      <c r="B58" s="1656" t="s">
        <v>63</v>
      </c>
      <c r="C58" s="1656" t="s">
        <v>1</v>
      </c>
      <c r="D58" s="1657" t="s">
        <v>51</v>
      </c>
      <c r="E58" s="1658">
        <v>0.66666666666666663</v>
      </c>
      <c r="F58" s="1695" t="s">
        <v>39</v>
      </c>
      <c r="G58" s="1696">
        <v>1</v>
      </c>
      <c r="H58" s="1697">
        <v>4</v>
      </c>
      <c r="I58" s="1698" t="s">
        <v>40</v>
      </c>
      <c r="J58" s="50">
        <v>3</v>
      </c>
      <c r="K58" s="50"/>
    </row>
    <row r="59" spans="1:20" ht="15.75" thickBot="1" x14ac:dyDescent="0.3">
      <c r="J59" s="56">
        <f>SUM(J53:J58)</f>
        <v>9</v>
      </c>
      <c r="K59" s="56"/>
    </row>
    <row r="60" spans="1:20" ht="15.75" thickBot="1" x14ac:dyDescent="0.3">
      <c r="H60" s="2036" t="s">
        <v>95</v>
      </c>
      <c r="I60" s="2037"/>
      <c r="J60" s="56">
        <f>SUM(J59,J52,J45,J38,J31,J24,J17,J10)</f>
        <v>91</v>
      </c>
      <c r="K60" s="55">
        <f>SUM(K10,K17,K24,K31,K38,K45,K52,K59)</f>
        <v>2.5</v>
      </c>
      <c r="L60" s="57">
        <f>SUM(K60,J60)</f>
        <v>93.5</v>
      </c>
    </row>
  </sheetData>
  <mergeCells count="36">
    <mergeCell ref="N49:Q49"/>
    <mergeCell ref="S49:T49"/>
    <mergeCell ref="H60:I60"/>
    <mergeCell ref="M40:M41"/>
    <mergeCell ref="AB42:AF43"/>
    <mergeCell ref="AB44:AF45"/>
    <mergeCell ref="N45:Q45"/>
    <mergeCell ref="N46:Q46"/>
    <mergeCell ref="N48:Q48"/>
    <mergeCell ref="S48:T48"/>
    <mergeCell ref="M32:M33"/>
    <mergeCell ref="AB33:AD34"/>
    <mergeCell ref="W34:W35"/>
    <mergeCell ref="M36:M37"/>
    <mergeCell ref="AB37:AB38"/>
    <mergeCell ref="R38:R39"/>
    <mergeCell ref="R30:R31"/>
    <mergeCell ref="W8:Y9"/>
    <mergeCell ref="AB8:AD9"/>
    <mergeCell ref="M12:M13"/>
    <mergeCell ref="R14:R15"/>
    <mergeCell ref="M16:M17"/>
    <mergeCell ref="W18:W19"/>
    <mergeCell ref="M8:O9"/>
    <mergeCell ref="P8:P9"/>
    <mergeCell ref="R8:T9"/>
    <mergeCell ref="M20:M21"/>
    <mergeCell ref="R22:R23"/>
    <mergeCell ref="M24:M25"/>
    <mergeCell ref="AB25:AB26"/>
    <mergeCell ref="M28:M29"/>
    <mergeCell ref="A1:I2"/>
    <mergeCell ref="J1:J2"/>
    <mergeCell ref="K1:K2"/>
    <mergeCell ref="C3:D3"/>
    <mergeCell ref="M3:R4"/>
  </mergeCells>
  <conditionalFormatting sqref="A5:E5">
    <cfRule type="expression" dxfId="743" priority="118">
      <formula>IF($X8=1,1,0)</formula>
    </cfRule>
  </conditionalFormatting>
  <conditionalFormatting sqref="A39:E39">
    <cfRule type="expression" dxfId="742" priority="119">
      <formula>IF($X34=1,1,0)</formula>
    </cfRule>
  </conditionalFormatting>
  <conditionalFormatting sqref="A6:E6 A7:D7 A8:E9">
    <cfRule type="expression" dxfId="741" priority="120">
      <formula>IF(#REF!=1,1,0)</formula>
    </cfRule>
  </conditionalFormatting>
  <conditionalFormatting sqref="A13:E16">
    <cfRule type="expression" dxfId="740" priority="121">
      <formula>IF(#REF!=1,1,0)</formula>
    </cfRule>
  </conditionalFormatting>
  <conditionalFormatting sqref="A20:E21 A22:D23">
    <cfRule type="expression" dxfId="739" priority="122">
      <formula>IF(#REF!=1,1,0)</formula>
    </cfRule>
  </conditionalFormatting>
  <conditionalFormatting sqref="C27:E27 A27 A28:E30">
    <cfRule type="expression" dxfId="738" priority="123">
      <formula>IF(#REF!=1,1,0)</formula>
    </cfRule>
  </conditionalFormatting>
  <conditionalFormatting sqref="A34:D35 A36:E37">
    <cfRule type="expression" dxfId="737" priority="124">
      <formula>IF(#REF!=1,1,0)</formula>
    </cfRule>
  </conditionalFormatting>
  <conditionalFormatting sqref="A41:D44">
    <cfRule type="expression" dxfId="736" priority="125">
      <formula>IF(#REF!=1,1,0)</formula>
    </cfRule>
  </conditionalFormatting>
  <conditionalFormatting sqref="A48:E51">
    <cfRule type="expression" dxfId="735" priority="126">
      <formula>IF(#REF!=1,1,0)</formula>
    </cfRule>
  </conditionalFormatting>
  <conditionalFormatting sqref="E7 A41:D41 A12:E13">
    <cfRule type="expression" dxfId="734" priority="117">
      <formula>IF($Y7=1,1,0)</formula>
    </cfRule>
  </conditionalFormatting>
  <conditionalFormatting sqref="E27">
    <cfRule type="expression" dxfId="733" priority="116">
      <formula>IF(#REF!=1,1,0)</formula>
    </cfRule>
  </conditionalFormatting>
  <conditionalFormatting sqref="A40:E40">
    <cfRule type="expression" dxfId="732" priority="115">
      <formula>IF($Y40=1,1,0)</formula>
    </cfRule>
  </conditionalFormatting>
  <conditionalFormatting sqref="A19:E21 A18:D18 A14:E17 A24:E25 A22:D23 A27:E33 A36:E38 A26:D26 E34:E35">
    <cfRule type="expression" dxfId="731" priority="114">
      <formula>IF($X14=1,1,0)</formula>
    </cfRule>
  </conditionalFormatting>
  <conditionalFormatting sqref="E28">
    <cfRule type="expression" dxfId="730" priority="113">
      <formula>IF(#REF!=1,1,0)</formula>
    </cfRule>
  </conditionalFormatting>
  <conditionalFormatting sqref="E41">
    <cfRule type="expression" dxfId="729" priority="112">
      <formula>IF($Y41=1,1,0)</formula>
    </cfRule>
  </conditionalFormatting>
  <conditionalFormatting sqref="E42">
    <cfRule type="expression" dxfId="728" priority="111">
      <formula>IF($X37=1,1,0)</formula>
    </cfRule>
  </conditionalFormatting>
  <conditionalFormatting sqref="E22">
    <cfRule type="expression" dxfId="727" priority="110">
      <formula>IF(#REF!=1,1,0)</formula>
    </cfRule>
  </conditionalFormatting>
  <conditionalFormatting sqref="E23">
    <cfRule type="expression" dxfId="726" priority="109">
      <formula>IF(#REF!=1,1,0)</formula>
    </cfRule>
  </conditionalFormatting>
  <conditionalFormatting sqref="E29">
    <cfRule type="expression" dxfId="725" priority="108">
      <formula>IF(#REF!=1,1,0)</formula>
    </cfRule>
  </conditionalFormatting>
  <conditionalFormatting sqref="E30">
    <cfRule type="expression" dxfId="724" priority="107">
      <formula>IF(#REF!=1,1,0)</formula>
    </cfRule>
  </conditionalFormatting>
  <conditionalFormatting sqref="E43">
    <cfRule type="expression" dxfId="723" priority="106">
      <formula>IF(#REF!=1,1,0)</formula>
    </cfRule>
  </conditionalFormatting>
  <conditionalFormatting sqref="E44">
    <cfRule type="expression" dxfId="722" priority="105">
      <formula>IF(#REF!=1,1,0)</formula>
    </cfRule>
  </conditionalFormatting>
  <conditionalFormatting sqref="E57">
    <cfRule type="expression" dxfId="721" priority="104">
      <formula>IF(#REF!=1,1,0)</formula>
    </cfRule>
  </conditionalFormatting>
  <conditionalFormatting sqref="A4:E4 A55:D58 A45:E54 A11:E11 A42:D42 E55:E56 E58">
    <cfRule type="expression" dxfId="720" priority="127">
      <formula>IF(#REF!=1,1,0)</formula>
    </cfRule>
  </conditionalFormatting>
  <conditionalFormatting sqref="A43:D44">
    <cfRule type="expression" dxfId="719" priority="128">
      <formula>IF($AD44=1,1,0)</formula>
    </cfRule>
  </conditionalFormatting>
  <conditionalFormatting sqref="G4:G9 G11:G16 G18:G23 G25:G30 G32:G37 G39:G44 G46:G51 G53:G58">
    <cfRule type="expression" dxfId="718" priority="101" stopIfTrue="1">
      <formula>IF(AND($F4&gt;$G4,ISNUMBER($F4),ISNUMBER($G4)),1,0)</formula>
    </cfRule>
  </conditionalFormatting>
  <conditionalFormatting sqref="H4:H9 H11:H16 H18:H23 H25:H30 H32:H37 H39:H44 H46:H51 H53:H58">
    <cfRule type="expression" dxfId="717" priority="102" stopIfTrue="1">
      <formula>IF(AND($F4&lt;$G4,ISNUMBER($F4),ISNUMBER($G4)),1,0)</formula>
    </cfRule>
  </conditionalFormatting>
  <conditionalFormatting sqref="F58">
    <cfRule type="expression" dxfId="716" priority="103">
      <formula>IF(#REF!=1,1,0)</formula>
    </cfRule>
  </conditionalFormatting>
  <conditionalFormatting sqref="O12">
    <cfRule type="expression" dxfId="715" priority="95" stopIfTrue="1">
      <formula>IF(AND($AW19&gt;$AW20,ISNUMBER($AW19),ISNUMBER($AW20)),1,0)</formula>
    </cfRule>
  </conditionalFormatting>
  <conditionalFormatting sqref="O13">
    <cfRule type="expression" dxfId="714" priority="96" stopIfTrue="1">
      <formula>IF(AND($AW19&lt;$AW20,ISNUMBER($AW19),ISNUMBER($AW20)),1,0)</formula>
    </cfRule>
  </conditionalFormatting>
  <conditionalFormatting sqref="N12">
    <cfRule type="expression" dxfId="713" priority="97" stopIfTrue="1">
      <formula>IF($AV19=$S60,1,0)</formula>
    </cfRule>
    <cfRule type="expression" dxfId="712" priority="98" stopIfTrue="1">
      <formula>IF($AV20=$S60,1,0)</formula>
    </cfRule>
  </conditionalFormatting>
  <conditionalFormatting sqref="N13">
    <cfRule type="expression" dxfId="711" priority="99" stopIfTrue="1">
      <formula>IF($AV20=$S60,1,0)</formula>
    </cfRule>
    <cfRule type="expression" dxfId="710" priority="100" stopIfTrue="1">
      <formula>IF($AV19=$S60,1,0)</formula>
    </cfRule>
  </conditionalFormatting>
  <conditionalFormatting sqref="O16">
    <cfRule type="expression" dxfId="709" priority="89" stopIfTrue="1">
      <formula>IF(AND($AV23&gt;$AV24,ISNUMBER($AV23),ISNUMBER($AV24)),1,0)</formula>
    </cfRule>
  </conditionalFormatting>
  <conditionalFormatting sqref="O17">
    <cfRule type="expression" dxfId="708" priority="90" stopIfTrue="1">
      <formula>IF(AND($AV23&lt;$AV24,ISNUMBER($AV23),ISNUMBER($AV24)),1,0)</formula>
    </cfRule>
  </conditionalFormatting>
  <conditionalFormatting sqref="N16">
    <cfRule type="expression" dxfId="707" priority="91" stopIfTrue="1">
      <formula>IF($AU23=$S61,1,0)</formula>
    </cfRule>
    <cfRule type="expression" dxfId="706" priority="92" stopIfTrue="1">
      <formula>IF($AU24=$S61,1,0)</formula>
    </cfRule>
  </conditionalFormatting>
  <conditionalFormatting sqref="N17">
    <cfRule type="expression" dxfId="705" priority="93" stopIfTrue="1">
      <formula>IF($AU24=$S61,1,0)</formula>
    </cfRule>
    <cfRule type="expression" dxfId="704" priority="94" stopIfTrue="1">
      <formula>IF($AU23=$S61,1,0)</formula>
    </cfRule>
  </conditionalFormatting>
  <conditionalFormatting sqref="O20">
    <cfRule type="expression" dxfId="703" priority="83" stopIfTrue="1">
      <formula>IF(AND($AV27&gt;$AV28,ISNUMBER($AV27),ISNUMBER($AV28)),1,0)</formula>
    </cfRule>
  </conditionalFormatting>
  <conditionalFormatting sqref="O21">
    <cfRule type="expression" dxfId="702" priority="84" stopIfTrue="1">
      <formula>IF(AND($AV27&lt;$AV28,ISNUMBER($AV27),ISNUMBER($AV28)),1,0)</formula>
    </cfRule>
  </conditionalFormatting>
  <conditionalFormatting sqref="N20">
    <cfRule type="expression" dxfId="701" priority="85" stopIfTrue="1">
      <formula>IF($AU27=$S64,1,0)</formula>
    </cfRule>
    <cfRule type="expression" dxfId="700" priority="86" stopIfTrue="1">
      <formula>IF($AU28=$S64,1,0)</formula>
    </cfRule>
  </conditionalFormatting>
  <conditionalFormatting sqref="N21">
    <cfRule type="expression" dxfId="699" priority="87" stopIfTrue="1">
      <formula>IF($AU28=$S64,1,0)</formula>
    </cfRule>
    <cfRule type="expression" dxfId="698" priority="88" stopIfTrue="1">
      <formula>IF($AU27=$S64,1,0)</formula>
    </cfRule>
  </conditionalFormatting>
  <conditionalFormatting sqref="O24">
    <cfRule type="expression" dxfId="697" priority="77" stopIfTrue="1">
      <formula>IF(AND($AV31&gt;$AV32,ISNUMBER($AV31),ISNUMBER($AV32)),1,0)</formula>
    </cfRule>
  </conditionalFormatting>
  <conditionalFormatting sqref="O25">
    <cfRule type="expression" dxfId="696" priority="78" stopIfTrue="1">
      <formula>IF(AND($AV31&lt;$AV32,ISNUMBER($AV31),ISNUMBER($AV32)),1,0)</formula>
    </cfRule>
  </conditionalFormatting>
  <conditionalFormatting sqref="N24">
    <cfRule type="expression" dxfId="695" priority="79" stopIfTrue="1">
      <formula>IF($AU31=$S65,1,0)</formula>
    </cfRule>
    <cfRule type="expression" dxfId="694" priority="80" stopIfTrue="1">
      <formula>IF($AU32=$S65,1,0)</formula>
    </cfRule>
  </conditionalFormatting>
  <conditionalFormatting sqref="N25">
    <cfRule type="expression" dxfId="693" priority="81" stopIfTrue="1">
      <formula>IF($AU32=$S65,1,0)</formula>
    </cfRule>
    <cfRule type="expression" dxfId="692" priority="82" stopIfTrue="1">
      <formula>IF($AU31=$S65,1,0)</formula>
    </cfRule>
  </conditionalFormatting>
  <conditionalFormatting sqref="O28">
    <cfRule type="expression" dxfId="691" priority="71" stopIfTrue="1">
      <formula>IF(AND($AV35&gt;$AV36,ISNUMBER($AV35),ISNUMBER($AV36)),1,0)</formula>
    </cfRule>
  </conditionalFormatting>
  <conditionalFormatting sqref="O29">
    <cfRule type="expression" dxfId="690" priority="72" stopIfTrue="1">
      <formula>IF(AND($AV35&lt;$AV36,ISNUMBER($AV35),ISNUMBER($AV36)),1,0)</formula>
    </cfRule>
  </conditionalFormatting>
  <conditionalFormatting sqref="N28">
    <cfRule type="expression" dxfId="689" priority="73" stopIfTrue="1">
      <formula>IF($AU35=$S62,1,0)</formula>
    </cfRule>
    <cfRule type="expression" dxfId="688" priority="74" stopIfTrue="1">
      <formula>IF($AU36=$S62,1,0)</formula>
    </cfRule>
  </conditionalFormatting>
  <conditionalFormatting sqref="N29">
    <cfRule type="expression" dxfId="687" priority="75" stopIfTrue="1">
      <formula>IF($AU36=$S62,1,0)</formula>
    </cfRule>
    <cfRule type="expression" dxfId="686" priority="76" stopIfTrue="1">
      <formula>IF($AU35=$S62,1,0)</formula>
    </cfRule>
  </conditionalFormatting>
  <conditionalFormatting sqref="O32">
    <cfRule type="expression" dxfId="685" priority="65" stopIfTrue="1">
      <formula>IF(AND($AV39&gt;$AV40,ISNUMBER($AV39),ISNUMBER($AV40)),1,0)</formula>
    </cfRule>
  </conditionalFormatting>
  <conditionalFormatting sqref="O33">
    <cfRule type="expression" dxfId="684" priority="66" stopIfTrue="1">
      <formula>IF(AND($AV39&lt;$AV40,ISNUMBER($AV39),ISNUMBER($AV40)),1,0)</formula>
    </cfRule>
  </conditionalFormatting>
  <conditionalFormatting sqref="N32">
    <cfRule type="expression" dxfId="683" priority="67" stopIfTrue="1">
      <formula>IF($AU39=$S63,1,0)</formula>
    </cfRule>
    <cfRule type="expression" dxfId="682" priority="68" stopIfTrue="1">
      <formula>IF($AU40=$S63,1,0)</formula>
    </cfRule>
  </conditionalFormatting>
  <conditionalFormatting sqref="N33">
    <cfRule type="expression" dxfId="681" priority="69" stopIfTrue="1">
      <formula>IF($AU40=$S63,1,0)</formula>
    </cfRule>
    <cfRule type="expression" dxfId="680" priority="70" stopIfTrue="1">
      <formula>IF($AU39=$S63,1,0)</formula>
    </cfRule>
  </conditionalFormatting>
  <conditionalFormatting sqref="O36">
    <cfRule type="expression" dxfId="679" priority="59" stopIfTrue="1">
      <formula>IF(AND($AV43&gt;$AV44,ISNUMBER($AV43),ISNUMBER($AV44)),1,0)</formula>
    </cfRule>
  </conditionalFormatting>
  <conditionalFormatting sqref="O37">
    <cfRule type="expression" dxfId="678" priority="60" stopIfTrue="1">
      <formula>IF(AND($AV43&lt;$AV44,ISNUMBER($AV43),ISNUMBER($AV44)),1,0)</formula>
    </cfRule>
  </conditionalFormatting>
  <conditionalFormatting sqref="N36">
    <cfRule type="expression" dxfId="677" priority="61" stopIfTrue="1">
      <formula>IF($AU43=$S66,1,0)</formula>
    </cfRule>
    <cfRule type="expression" dxfId="676" priority="62" stopIfTrue="1">
      <formula>IF($AU44=$S66,1,0)</formula>
    </cfRule>
  </conditionalFormatting>
  <conditionalFormatting sqref="N37">
    <cfRule type="expression" dxfId="675" priority="63" stopIfTrue="1">
      <formula>IF($AU44=$S66,1,0)</formula>
    </cfRule>
    <cfRule type="expression" dxfId="674" priority="64" stopIfTrue="1">
      <formula>IF($AU43=$S66,1,0)</formula>
    </cfRule>
  </conditionalFormatting>
  <conditionalFormatting sqref="O40">
    <cfRule type="expression" dxfId="673" priority="53" stopIfTrue="1">
      <formula>IF(AND($AW47&gt;$AW48,ISNUMBER($AW47),ISNUMBER($AW48)),1,0)</formula>
    </cfRule>
  </conditionalFormatting>
  <conditionalFormatting sqref="O41">
    <cfRule type="expression" dxfId="672" priority="54" stopIfTrue="1">
      <formula>IF(AND($AW47&lt;$AW48,ISNUMBER($AW47),ISNUMBER($AW48)),1,0)</formula>
    </cfRule>
  </conditionalFormatting>
  <conditionalFormatting sqref="N40">
    <cfRule type="expression" dxfId="671" priority="55" stopIfTrue="1">
      <formula>IF($AV47=$S67,1,0)</formula>
    </cfRule>
    <cfRule type="expression" dxfId="670" priority="56" stopIfTrue="1">
      <formula>IF($AV48=$S67,1,0)</formula>
    </cfRule>
  </conditionalFormatting>
  <conditionalFormatting sqref="N41">
    <cfRule type="expression" dxfId="669" priority="57" stopIfTrue="1">
      <formula>IF($AV48=$S67,1,0)</formula>
    </cfRule>
    <cfRule type="expression" dxfId="668" priority="58" stopIfTrue="1">
      <formula>IF($AV47=$S67,1,0)</formula>
    </cfRule>
  </conditionalFormatting>
  <conditionalFormatting sqref="T14">
    <cfRule type="expression" dxfId="667" priority="47" stopIfTrue="1">
      <formula>IF(AND($BB21&gt;$BB22,ISNUMBER($BB21),ISNUMBER($BB22)),1,0)</formula>
    </cfRule>
  </conditionalFormatting>
  <conditionalFormatting sqref="T15">
    <cfRule type="expression" dxfId="666" priority="48" stopIfTrue="1">
      <formula>IF(AND($BB21&lt;$BB22,ISNUMBER($BB21),ISNUMBER($BB22)),1,0)</formula>
    </cfRule>
  </conditionalFormatting>
  <conditionalFormatting sqref="S15">
    <cfRule type="expression" dxfId="665" priority="51" stopIfTrue="1">
      <formula>IF($BA22=$S71,1,0)</formula>
    </cfRule>
    <cfRule type="expression" dxfId="664" priority="52" stopIfTrue="1">
      <formula>IF($BA21=$S71,1,0)</formula>
    </cfRule>
  </conditionalFormatting>
  <conditionalFormatting sqref="T22">
    <cfRule type="expression" dxfId="663" priority="41" stopIfTrue="1">
      <formula>IF(AND($BB29&gt;$BB30,ISNUMBER($BB29),ISNUMBER($BB30)),1,0)</formula>
    </cfRule>
  </conditionalFormatting>
  <conditionalFormatting sqref="T23">
    <cfRule type="expression" dxfId="662" priority="42" stopIfTrue="1">
      <formula>IF(AND($BB29&lt;$BB30,ISNUMBER($BB29),ISNUMBER($BB30)),1,0)</formula>
    </cfRule>
  </conditionalFormatting>
  <conditionalFormatting sqref="S22">
    <cfRule type="expression" dxfId="661" priority="43" stopIfTrue="1">
      <formula>IF($BA29=$S72,1,0)</formula>
    </cfRule>
    <cfRule type="expression" dxfId="660" priority="44" stopIfTrue="1">
      <formula>IF($BA30=$S72,1,0)</formula>
    </cfRule>
  </conditionalFormatting>
  <conditionalFormatting sqref="S23">
    <cfRule type="expression" dxfId="659" priority="45" stopIfTrue="1">
      <formula>IF($BA30=$S72,1,0)</formula>
    </cfRule>
    <cfRule type="expression" dxfId="658" priority="46" stopIfTrue="1">
      <formula>IF($BA29=$S72,1,0)</formula>
    </cfRule>
  </conditionalFormatting>
  <conditionalFormatting sqref="T30">
    <cfRule type="expression" dxfId="657" priority="35" stopIfTrue="1">
      <formula>IF(AND($BB37&gt;$BB38,ISNUMBER($BB37),ISNUMBER($BB38)),1,0)</formula>
    </cfRule>
  </conditionalFormatting>
  <conditionalFormatting sqref="T31">
    <cfRule type="expression" dxfId="656" priority="36" stopIfTrue="1">
      <formula>IF(AND($BB37&lt;$BB38,ISNUMBER($BB37),ISNUMBER($BB38)),1,0)</formula>
    </cfRule>
  </conditionalFormatting>
  <conditionalFormatting sqref="S30">
    <cfRule type="expression" dxfId="655" priority="37" stopIfTrue="1">
      <formula>IF($BA37=$S73,1,0)</formula>
    </cfRule>
    <cfRule type="expression" dxfId="654" priority="38" stopIfTrue="1">
      <formula>IF($BA38=$S73,1,0)</formula>
    </cfRule>
  </conditionalFormatting>
  <conditionalFormatting sqref="S31">
    <cfRule type="expression" dxfId="653" priority="39" stopIfTrue="1">
      <formula>IF($BA38=$S73,1,0)</formula>
    </cfRule>
    <cfRule type="expression" dxfId="652" priority="40" stopIfTrue="1">
      <formula>IF($BA37=$S73,1,0)</formula>
    </cfRule>
  </conditionalFormatting>
  <conditionalFormatting sqref="T38">
    <cfRule type="expression" dxfId="651" priority="29" stopIfTrue="1">
      <formula>IF(AND($BB45&gt;$BB46,ISNUMBER($BB45),ISNUMBER($BB46)),1,0)</formula>
    </cfRule>
  </conditionalFormatting>
  <conditionalFormatting sqref="T39">
    <cfRule type="expression" dxfId="650" priority="30" stopIfTrue="1">
      <formula>IF(AND($BB45&lt;$BB46,ISNUMBER($BB45),ISNUMBER($BB46)),1,0)</formula>
    </cfRule>
  </conditionalFormatting>
  <conditionalFormatting sqref="S38">
    <cfRule type="expression" dxfId="649" priority="31" stopIfTrue="1">
      <formula>IF($BA45=$S74,1,0)</formula>
    </cfRule>
    <cfRule type="expression" dxfId="648" priority="32" stopIfTrue="1">
      <formula>IF($BA46=$S74,1,0)</formula>
    </cfRule>
  </conditionalFormatting>
  <conditionalFormatting sqref="S39">
    <cfRule type="expression" dxfId="647" priority="33" stopIfTrue="1">
      <formula>IF($BA46=$S74,1,0)</formula>
    </cfRule>
    <cfRule type="expression" dxfId="646" priority="34" stopIfTrue="1">
      <formula>IF($BA45=$S74,1,0)</formula>
    </cfRule>
  </conditionalFormatting>
  <conditionalFormatting sqref="Y18">
    <cfRule type="expression" dxfId="645" priority="23" stopIfTrue="1">
      <formula>IF(AND($BH25&gt;$BH26,ISNUMBER($BH25),ISNUMBER($BH26)),1,0)</formula>
    </cfRule>
  </conditionalFormatting>
  <conditionalFormatting sqref="Y19">
    <cfRule type="expression" dxfId="644" priority="24" stopIfTrue="1">
      <formula>IF(AND($BH25&lt;$BH26,ISNUMBER($BH25),ISNUMBER($BH26)),1,0)</formula>
    </cfRule>
  </conditionalFormatting>
  <conditionalFormatting sqref="X19">
    <cfRule type="expression" dxfId="643" priority="27" stopIfTrue="1">
      <formula>IF($BG26=$S78,1,0)</formula>
    </cfRule>
    <cfRule type="expression" dxfId="642" priority="28" stopIfTrue="1">
      <formula>IF($BG25=$S78,1,0)</formula>
    </cfRule>
  </conditionalFormatting>
  <conditionalFormatting sqref="Y34">
    <cfRule type="expression" dxfId="641" priority="17" stopIfTrue="1">
      <formula>IF(AND($BH41&gt;$BH42,ISNUMBER($BH41),ISNUMBER($BH42)),1,0)</formula>
    </cfRule>
  </conditionalFormatting>
  <conditionalFormatting sqref="Y35">
    <cfRule type="expression" dxfId="640" priority="18" stopIfTrue="1">
      <formula>IF(AND($BH41&lt;$BH42,ISNUMBER($BH41),ISNUMBER($BH42)),1,0)</formula>
    </cfRule>
  </conditionalFormatting>
  <conditionalFormatting sqref="X34">
    <cfRule type="expression" dxfId="639" priority="19" stopIfTrue="1">
      <formula>IF($BG41=$S79,1,0)</formula>
    </cfRule>
    <cfRule type="expression" dxfId="638" priority="20" stopIfTrue="1">
      <formula>IF($BG42=$S79,1,0)</formula>
    </cfRule>
  </conditionalFormatting>
  <conditionalFormatting sqref="X35">
    <cfRule type="expression" dxfId="637" priority="21" stopIfTrue="1">
      <formula>IF($BG42=$S79,1,0)</formula>
    </cfRule>
    <cfRule type="expression" dxfId="636" priority="22" stopIfTrue="1">
      <formula>IF($BG41=$S79,1,0)</formula>
    </cfRule>
  </conditionalFormatting>
  <conditionalFormatting sqref="AD25">
    <cfRule type="expression" dxfId="635" priority="11" stopIfTrue="1">
      <formula>IF(AND($BN32&gt;$BN33,ISNUMBER($BN32),ISNUMBER($BN33)),1,0)</formula>
    </cfRule>
  </conditionalFormatting>
  <conditionalFormatting sqref="AD26">
    <cfRule type="expression" dxfId="634" priority="12" stopIfTrue="1">
      <formula>IF(AND($BN32&lt;$BN33,ISNUMBER($BN32),ISNUMBER($BN33)),1,0)</formula>
    </cfRule>
  </conditionalFormatting>
  <conditionalFormatting sqref="AC25">
    <cfRule type="expression" dxfId="633" priority="13" stopIfTrue="1">
      <formula>IF($BM32=$S87,1,0)</formula>
    </cfRule>
    <cfRule type="expression" dxfId="632" priority="14" stopIfTrue="1">
      <formula>IF($BM33=$S87,1,0)</formula>
    </cfRule>
  </conditionalFormatting>
  <conditionalFormatting sqref="AC26">
    <cfRule type="expression" dxfId="631" priority="15" stopIfTrue="1">
      <formula>IF($BM33=$S87,1,0)</formula>
    </cfRule>
    <cfRule type="expression" dxfId="630" priority="16" stopIfTrue="1">
      <formula>IF($BM32=$S87,1,0)</formula>
    </cfRule>
  </conditionalFormatting>
  <conditionalFormatting sqref="AD37">
    <cfRule type="expression" dxfId="629" priority="5" stopIfTrue="1">
      <formula>IF(AND($BN44&gt;$BN45,ISNUMBER($BN44),ISNUMBER($BN45)),1,0)</formula>
    </cfRule>
  </conditionalFormatting>
  <conditionalFormatting sqref="AD38">
    <cfRule type="expression" dxfId="628" priority="6" stopIfTrue="1">
      <formula>IF(AND($BN44&lt;$BN45,ISNUMBER($BN44),ISNUMBER($BN45)),1,0)</formula>
    </cfRule>
  </conditionalFormatting>
  <conditionalFormatting sqref="AC37">
    <cfRule type="expression" dxfId="627" priority="7" stopIfTrue="1">
      <formula>IF($BM44=$S83,1,0)</formula>
    </cfRule>
    <cfRule type="expression" dxfId="626" priority="8" stopIfTrue="1">
      <formula>IF($BM45=$S83,1,0)</formula>
    </cfRule>
  </conditionalFormatting>
  <conditionalFormatting sqref="AC38">
    <cfRule type="expression" dxfId="625" priority="9" stopIfTrue="1">
      <formula>IF($BM45=$S83,1,0)</formula>
    </cfRule>
    <cfRule type="expression" dxfId="624" priority="10" stopIfTrue="1">
      <formula>IF($BM44=$S83,1,0)</formula>
    </cfRule>
  </conditionalFormatting>
  <conditionalFormatting sqref="S14">
    <cfRule type="expression" dxfId="623" priority="3" stopIfTrue="1">
      <formula>IF($AV21=$S62,1,0)</formula>
    </cfRule>
    <cfRule type="expression" dxfId="622" priority="4" stopIfTrue="1">
      <formula>IF($AV22=$S62,1,0)</formula>
    </cfRule>
  </conditionalFormatting>
  <conditionalFormatting sqref="X18">
    <cfRule type="expression" dxfId="621" priority="1" stopIfTrue="1">
      <formula>IF($BA25=$S74,1,0)</formula>
    </cfRule>
    <cfRule type="expression" dxfId="620" priority="2" stopIfTrue="1">
      <formula>IF($BA24=$S74,1,0)</formula>
    </cfRule>
  </conditionalFormatting>
  <dataValidations count="1">
    <dataValidation type="list" allowBlank="1" showInputMessage="1" showErrorMessage="1" sqref="R7:S7 AD25:AD26 O20:O21 S4:T6 G11:H58 O24:O25 O12:O13 O16:O17 O28:O29 O32:O33 O36:O37 O40:O41 T14:T15 T22:T23 T30:T31 T38:T39 Y18:Y19 Y34:Y35 G4:H9 AD37:AD38" xr:uid="{2C4199DD-A483-4E90-B711-F0CDDEF40EDC}">
      <formula1>"0,1,2,3,4,5,6,7,8,9"</formula1>
    </dataValidation>
  </dataValidation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050C5-887A-4715-B909-E08B2F934F47}">
  <sheetPr>
    <tabColor rgb="FFFF0000"/>
  </sheetPr>
  <dimension ref="A1:AF60"/>
  <sheetViews>
    <sheetView zoomScale="80" zoomScaleNormal="80" workbookViewId="0">
      <selection activeCell="AC25" sqref="AC25"/>
    </sheetView>
  </sheetViews>
  <sheetFormatPr defaultRowHeight="15" x14ac:dyDescent="0.25"/>
  <cols>
    <col min="1" max="3" width="9.140625" style="1684"/>
    <col min="4" max="4" width="9.28515625" style="1684" customWidth="1"/>
    <col min="5" max="5" width="10" style="1684" bestFit="1" customWidth="1"/>
    <col min="6" max="6" width="15.7109375" style="1684" customWidth="1"/>
    <col min="7" max="8" width="7.140625" style="1684" customWidth="1"/>
    <col min="9" max="9" width="14.5703125" style="1684" bestFit="1" customWidth="1"/>
    <col min="10" max="11" width="12.5703125" style="1684" customWidth="1"/>
    <col min="12" max="12" width="9.140625" style="1684"/>
    <col min="13" max="13" width="5.42578125" style="1684" customWidth="1"/>
    <col min="14" max="14" width="14.140625" style="1684" customWidth="1"/>
    <col min="15" max="15" width="9.140625" style="1684"/>
    <col min="16" max="17" width="4.28515625" style="1684" customWidth="1"/>
    <col min="18" max="18" width="5.140625" style="1684" customWidth="1"/>
    <col min="19" max="20" width="9.140625" style="1684"/>
    <col min="21" max="22" width="4.28515625" style="1684" customWidth="1"/>
    <col min="23" max="25" width="9.140625" style="1684"/>
    <col min="26" max="27" width="4.28515625" style="1684" customWidth="1"/>
    <col min="28" max="16384" width="9.140625" style="1684"/>
  </cols>
  <sheetData>
    <row r="1" spans="1:32" ht="15" customHeight="1" x14ac:dyDescent="0.25">
      <c r="A1" s="2009" t="s">
        <v>0</v>
      </c>
      <c r="B1" s="2010"/>
      <c r="C1" s="2010"/>
      <c r="D1" s="2010"/>
      <c r="E1" s="2010"/>
      <c r="F1" s="2010"/>
      <c r="G1" s="2010"/>
      <c r="H1" s="2010"/>
      <c r="I1" s="2011"/>
      <c r="J1" s="2031" t="s">
        <v>93</v>
      </c>
      <c r="K1" s="2032" t="s">
        <v>94</v>
      </c>
      <c r="AB1" s="1720"/>
    </row>
    <row r="2" spans="1:32" ht="15" customHeight="1" x14ac:dyDescent="0.25">
      <c r="A2" s="2012"/>
      <c r="B2" s="2013"/>
      <c r="C2" s="2013"/>
      <c r="D2" s="2013"/>
      <c r="E2" s="2013"/>
      <c r="F2" s="2013"/>
      <c r="G2" s="2013"/>
      <c r="H2" s="2013"/>
      <c r="I2" s="2014"/>
      <c r="J2" s="2031"/>
      <c r="K2" s="2032"/>
    </row>
    <row r="3" spans="1:32" ht="15" customHeight="1" x14ac:dyDescent="0.25">
      <c r="A3" s="1706" t="s">
        <v>52</v>
      </c>
      <c r="B3" s="1706" t="s">
        <v>55</v>
      </c>
      <c r="C3" s="2015" t="s">
        <v>65</v>
      </c>
      <c r="D3" s="2015"/>
      <c r="E3" s="1707" t="s">
        <v>64</v>
      </c>
      <c r="F3" s="1706" t="s">
        <v>53</v>
      </c>
      <c r="G3" s="1706"/>
      <c r="H3" s="1706"/>
      <c r="I3" s="1706" t="s">
        <v>54</v>
      </c>
      <c r="J3" s="49"/>
      <c r="K3" s="49"/>
      <c r="M3" s="2016" t="s">
        <v>133</v>
      </c>
      <c r="N3" s="2016"/>
      <c r="O3" s="2016"/>
      <c r="P3" s="2016"/>
      <c r="Q3" s="2016"/>
      <c r="R3" s="2016"/>
    </row>
    <row r="4" spans="1:32" ht="15" customHeight="1" x14ac:dyDescent="0.25">
      <c r="A4" s="1699">
        <v>1</v>
      </c>
      <c r="B4" s="1701" t="s">
        <v>56</v>
      </c>
      <c r="C4" s="1700" t="s">
        <v>1</v>
      </c>
      <c r="D4" s="1701" t="s">
        <v>2</v>
      </c>
      <c r="E4" s="1702">
        <v>0.70833333333333337</v>
      </c>
      <c r="F4" s="1731" t="s">
        <v>3</v>
      </c>
      <c r="G4" s="1732">
        <v>2</v>
      </c>
      <c r="H4" s="1733">
        <v>1</v>
      </c>
      <c r="I4" s="1731" t="s">
        <v>4</v>
      </c>
      <c r="J4" s="1698">
        <v>3</v>
      </c>
      <c r="K4" s="1698"/>
      <c r="M4" s="2016"/>
      <c r="N4" s="2016"/>
      <c r="O4" s="2016"/>
      <c r="P4" s="2016"/>
      <c r="Q4" s="2016"/>
      <c r="R4" s="2016"/>
      <c r="S4" s="1723"/>
      <c r="T4" s="1723"/>
      <c r="U4" s="1723"/>
      <c r="V4" s="1723"/>
      <c r="W4" s="1723"/>
      <c r="X4" s="1723"/>
      <c r="Y4" s="1723"/>
      <c r="Z4" s="1723"/>
      <c r="AA4" s="1723"/>
      <c r="AB4" s="1723"/>
      <c r="AC4" s="1723"/>
      <c r="AD4" s="1723"/>
      <c r="AE4" s="1723"/>
      <c r="AF4" s="1723"/>
    </row>
    <row r="5" spans="1:32" x14ac:dyDescent="0.25">
      <c r="A5" s="1686">
        <v>2</v>
      </c>
      <c r="B5" s="1688" t="s">
        <v>56</v>
      </c>
      <c r="C5" s="1687" t="s">
        <v>5</v>
      </c>
      <c r="D5" s="1688" t="s">
        <v>6</v>
      </c>
      <c r="E5" s="1689">
        <v>0.58333333333333337</v>
      </c>
      <c r="F5" s="1731" t="s">
        <v>7</v>
      </c>
      <c r="G5" s="1726">
        <v>0</v>
      </c>
      <c r="H5" s="1727">
        <v>1</v>
      </c>
      <c r="I5" s="1731" t="s">
        <v>8</v>
      </c>
      <c r="J5" s="1698">
        <v>5</v>
      </c>
      <c r="K5" s="1698"/>
      <c r="M5" s="1723"/>
      <c r="N5" s="1723"/>
      <c r="O5" s="1723"/>
      <c r="P5" s="1723"/>
      <c r="Q5" s="1723"/>
      <c r="R5" s="1723"/>
      <c r="S5" s="1723"/>
      <c r="T5" s="1723"/>
      <c r="U5" s="1723"/>
      <c r="V5" s="1723"/>
      <c r="W5" s="1723"/>
      <c r="X5" s="1723"/>
      <c r="Y5" s="1723"/>
      <c r="Z5" s="1723"/>
      <c r="AA5" s="1723"/>
      <c r="AB5" s="1723"/>
      <c r="AC5" s="1723"/>
      <c r="AD5" s="1723"/>
      <c r="AE5" s="1723"/>
      <c r="AF5" s="1723"/>
    </row>
    <row r="6" spans="1:32" x14ac:dyDescent="0.25">
      <c r="A6" s="1686">
        <v>17</v>
      </c>
      <c r="B6" s="1688" t="s">
        <v>56</v>
      </c>
      <c r="C6" s="1687" t="s">
        <v>37</v>
      </c>
      <c r="D6" s="1688" t="s">
        <v>38</v>
      </c>
      <c r="E6" s="1689">
        <v>0.83333333333333337</v>
      </c>
      <c r="F6" s="1731" t="s">
        <v>3</v>
      </c>
      <c r="G6" s="1726">
        <v>1</v>
      </c>
      <c r="H6" s="1727">
        <v>1</v>
      </c>
      <c r="I6" s="1731" t="s">
        <v>7</v>
      </c>
      <c r="J6" s="1698">
        <v>0</v>
      </c>
      <c r="K6" s="1698"/>
      <c r="M6" s="1723"/>
      <c r="N6" s="1723"/>
      <c r="O6" s="1723"/>
      <c r="P6" s="1723"/>
      <c r="Q6" s="1723"/>
      <c r="R6" s="1723"/>
      <c r="S6" s="1723"/>
      <c r="T6" s="1723"/>
      <c r="U6" s="1723"/>
      <c r="V6" s="1723"/>
      <c r="W6" s="1723"/>
      <c r="X6" s="1723"/>
      <c r="Y6" s="1723"/>
      <c r="Z6" s="1723"/>
      <c r="AA6" s="1723"/>
      <c r="AB6" s="1723"/>
      <c r="AC6" s="1723"/>
      <c r="AD6" s="1723"/>
      <c r="AE6" s="1723"/>
      <c r="AF6" s="1723"/>
    </row>
    <row r="7" spans="1:32" x14ac:dyDescent="0.25">
      <c r="A7" s="1686">
        <v>18</v>
      </c>
      <c r="B7" s="1688" t="s">
        <v>56</v>
      </c>
      <c r="C7" s="1687" t="s">
        <v>42</v>
      </c>
      <c r="D7" s="1688" t="s">
        <v>43</v>
      </c>
      <c r="E7" s="1685">
        <v>0.70833333333333337</v>
      </c>
      <c r="F7" s="1731" t="s">
        <v>8</v>
      </c>
      <c r="G7" s="1726">
        <v>1</v>
      </c>
      <c r="H7" s="1727">
        <v>0</v>
      </c>
      <c r="I7" s="1731" t="s">
        <v>4</v>
      </c>
      <c r="J7" s="1698">
        <v>5</v>
      </c>
      <c r="K7" s="1698"/>
      <c r="M7" s="1723"/>
      <c r="N7" s="1723"/>
      <c r="O7" s="1723"/>
      <c r="P7" s="1723"/>
      <c r="Q7" s="1723"/>
      <c r="R7" s="1723"/>
      <c r="S7" s="1723"/>
      <c r="T7" s="1723"/>
      <c r="U7" s="1723"/>
      <c r="V7" s="1723"/>
      <c r="W7" s="1723"/>
      <c r="X7" s="1723"/>
      <c r="Y7" s="1723"/>
      <c r="Z7" s="1723"/>
      <c r="AA7" s="1723"/>
      <c r="AB7" s="1723"/>
      <c r="AC7" s="1723"/>
      <c r="AD7" s="1723"/>
      <c r="AE7" s="1723"/>
      <c r="AF7" s="1723"/>
    </row>
    <row r="8" spans="1:32" ht="15" customHeight="1" x14ac:dyDescent="0.25">
      <c r="A8" s="1686">
        <v>33</v>
      </c>
      <c r="B8" s="1688" t="s">
        <v>56</v>
      </c>
      <c r="C8" s="1687" t="s">
        <v>29</v>
      </c>
      <c r="D8" s="1688" t="s">
        <v>48</v>
      </c>
      <c r="E8" s="1689">
        <v>0.66666666666666663</v>
      </c>
      <c r="F8" s="1731" t="s">
        <v>8</v>
      </c>
      <c r="G8" s="1726">
        <v>1</v>
      </c>
      <c r="H8" s="1727">
        <v>1</v>
      </c>
      <c r="I8" s="1731" t="s">
        <v>3</v>
      </c>
      <c r="J8" s="1698">
        <v>0</v>
      </c>
      <c r="K8" s="1698"/>
      <c r="M8" s="2017" t="s">
        <v>67</v>
      </c>
      <c r="N8" s="2018"/>
      <c r="O8" s="2018"/>
      <c r="P8" s="2023"/>
      <c r="Q8" s="1709"/>
      <c r="R8" s="2017" t="s">
        <v>68</v>
      </c>
      <c r="S8" s="2018"/>
      <c r="T8" s="2018"/>
      <c r="U8" s="1709"/>
      <c r="V8" s="1709"/>
      <c r="W8" s="2017" t="s">
        <v>69</v>
      </c>
      <c r="X8" s="2018"/>
      <c r="Y8" s="2018"/>
      <c r="Z8" s="1709"/>
      <c r="AA8" s="1709"/>
      <c r="AB8" s="2017" t="s">
        <v>66</v>
      </c>
      <c r="AC8" s="2018"/>
      <c r="AD8" s="2018"/>
      <c r="AE8" s="1721"/>
      <c r="AF8" s="1721"/>
    </row>
    <row r="9" spans="1:32" ht="15" customHeight="1" x14ac:dyDescent="0.25">
      <c r="A9" s="1686">
        <v>34</v>
      </c>
      <c r="B9" s="1688" t="s">
        <v>56</v>
      </c>
      <c r="C9" s="1687" t="s">
        <v>29</v>
      </c>
      <c r="D9" s="1688" t="s">
        <v>48</v>
      </c>
      <c r="E9" s="1689">
        <v>0.66666666666666663</v>
      </c>
      <c r="F9" s="1731" t="s">
        <v>4</v>
      </c>
      <c r="G9" s="1726">
        <v>0</v>
      </c>
      <c r="H9" s="1727">
        <v>2</v>
      </c>
      <c r="I9" s="1731" t="s">
        <v>7</v>
      </c>
      <c r="J9" s="1698">
        <v>0</v>
      </c>
      <c r="K9" s="1698"/>
      <c r="M9" s="2019"/>
      <c r="N9" s="2020"/>
      <c r="O9" s="2020"/>
      <c r="P9" s="2023"/>
      <c r="Q9" s="1709"/>
      <c r="R9" s="2019"/>
      <c r="S9" s="2020"/>
      <c r="T9" s="2020"/>
      <c r="U9" s="1709"/>
      <c r="V9" s="1709"/>
      <c r="W9" s="2019"/>
      <c r="X9" s="2020"/>
      <c r="Y9" s="2020"/>
      <c r="Z9" s="1709"/>
      <c r="AA9" s="1709"/>
      <c r="AB9" s="2019"/>
      <c r="AC9" s="2020"/>
      <c r="AD9" s="2020"/>
      <c r="AE9" s="1721"/>
      <c r="AF9" s="1721"/>
    </row>
    <row r="10" spans="1:32" x14ac:dyDescent="0.25">
      <c r="E10" s="1698"/>
      <c r="F10" s="1725"/>
      <c r="G10" s="1725"/>
      <c r="H10" s="1725"/>
      <c r="I10" s="1725"/>
      <c r="J10" s="55">
        <f>SUM(J4:J9)</f>
        <v>13</v>
      </c>
      <c r="K10" s="56"/>
      <c r="M10" s="1709"/>
      <c r="N10" s="1709"/>
      <c r="O10" s="1709"/>
      <c r="P10" s="1709"/>
      <c r="Q10" s="1709"/>
      <c r="R10" s="1709"/>
      <c r="S10" s="1709"/>
      <c r="T10" s="1709"/>
      <c r="U10" s="1709"/>
      <c r="V10" s="1709"/>
      <c r="W10" s="1709"/>
      <c r="X10" s="1709"/>
      <c r="Y10" s="1709"/>
      <c r="Z10" s="1709"/>
      <c r="AA10" s="1709"/>
      <c r="AB10" s="1709"/>
      <c r="AC10" s="1709"/>
      <c r="AD10" s="1709"/>
      <c r="AE10" s="1709"/>
      <c r="AF10" s="1721"/>
    </row>
    <row r="11" spans="1:32" x14ac:dyDescent="0.25">
      <c r="A11" s="1686">
        <v>3</v>
      </c>
      <c r="B11" s="1688" t="s">
        <v>57</v>
      </c>
      <c r="C11" s="1687" t="s">
        <v>5</v>
      </c>
      <c r="D11" s="1688" t="s">
        <v>6</v>
      </c>
      <c r="E11" s="1689">
        <v>0.83333333333333337</v>
      </c>
      <c r="F11" s="1731" t="s">
        <v>9</v>
      </c>
      <c r="G11" s="1726">
        <v>1</v>
      </c>
      <c r="H11" s="1727">
        <v>1</v>
      </c>
      <c r="I11" s="1731" t="s">
        <v>10</v>
      </c>
      <c r="J11" s="1698">
        <v>3</v>
      </c>
      <c r="K11" s="1698"/>
      <c r="M11" s="1709" t="s">
        <v>75</v>
      </c>
      <c r="N11" s="1709"/>
      <c r="O11" s="1709"/>
      <c r="P11" s="1709"/>
      <c r="Q11" s="1709"/>
      <c r="R11" s="1709"/>
      <c r="S11" s="1709"/>
      <c r="T11" s="1709"/>
      <c r="U11" s="1709"/>
      <c r="V11" s="1709"/>
      <c r="W11" s="1709"/>
      <c r="X11" s="1709"/>
      <c r="Y11" s="1709"/>
      <c r="Z11" s="1709"/>
      <c r="AA11" s="1709"/>
      <c r="AB11" s="1709"/>
      <c r="AC11" s="1709"/>
      <c r="AD11" s="1709"/>
      <c r="AE11" s="1709"/>
      <c r="AF11" s="1721"/>
    </row>
    <row r="12" spans="1:32" x14ac:dyDescent="0.25">
      <c r="A12" s="1686">
        <v>4</v>
      </c>
      <c r="B12" s="1688" t="s">
        <v>57</v>
      </c>
      <c r="C12" s="1687" t="s">
        <v>5</v>
      </c>
      <c r="D12" s="1688" t="s">
        <v>6</v>
      </c>
      <c r="E12" s="1689">
        <v>0.70833333333333337</v>
      </c>
      <c r="F12" s="1731" t="s">
        <v>11</v>
      </c>
      <c r="G12" s="1726">
        <v>1</v>
      </c>
      <c r="H12" s="1727">
        <v>0</v>
      </c>
      <c r="I12" s="1731" t="s">
        <v>12</v>
      </c>
      <c r="J12" s="1698">
        <v>0</v>
      </c>
      <c r="K12" s="1698"/>
      <c r="M12" s="2021">
        <v>49</v>
      </c>
      <c r="N12" s="1710" t="s">
        <v>8</v>
      </c>
      <c r="O12" s="1711">
        <v>1</v>
      </c>
      <c r="P12" s="1709"/>
      <c r="Q12" s="1709"/>
      <c r="R12" s="1709"/>
      <c r="S12" s="1709"/>
      <c r="T12" s="1709"/>
      <c r="U12" s="1709"/>
      <c r="V12" s="1709"/>
      <c r="W12" s="1709"/>
      <c r="X12" s="1709"/>
      <c r="Y12" s="1709"/>
      <c r="Z12" s="1709"/>
      <c r="AA12" s="1709"/>
      <c r="AB12" s="1709"/>
      <c r="AC12" s="1709"/>
      <c r="AD12" s="1709"/>
      <c r="AE12" s="1709"/>
      <c r="AF12" s="1721"/>
    </row>
    <row r="13" spans="1:32" x14ac:dyDescent="0.25">
      <c r="A13" s="1686">
        <v>19</v>
      </c>
      <c r="B13" s="1688" t="s">
        <v>57</v>
      </c>
      <c r="C13" s="1687" t="s">
        <v>42</v>
      </c>
      <c r="D13" s="1688" t="s">
        <v>43</v>
      </c>
      <c r="E13" s="1689">
        <v>0.58333333333333337</v>
      </c>
      <c r="F13" s="1731" t="s">
        <v>9</v>
      </c>
      <c r="G13" s="1726">
        <v>2</v>
      </c>
      <c r="H13" s="1727">
        <v>1</v>
      </c>
      <c r="I13" s="1731" t="s">
        <v>11</v>
      </c>
      <c r="J13" s="1698">
        <v>3</v>
      </c>
      <c r="K13" s="1698"/>
      <c r="M13" s="2022"/>
      <c r="N13" s="1712" t="s">
        <v>9</v>
      </c>
      <c r="O13" s="1696">
        <v>0</v>
      </c>
      <c r="P13" s="1713"/>
      <c r="Q13" s="1709"/>
      <c r="R13" s="1709" t="s">
        <v>82</v>
      </c>
      <c r="S13" s="1709"/>
      <c r="T13" s="1709"/>
      <c r="U13" s="1714"/>
      <c r="V13" s="1709"/>
      <c r="W13" s="1709"/>
      <c r="X13" s="1709"/>
      <c r="Y13" s="1709"/>
      <c r="Z13" s="1709"/>
      <c r="AA13" s="1709"/>
      <c r="AB13" s="1709"/>
      <c r="AC13" s="1709"/>
      <c r="AD13" s="1709"/>
      <c r="AE13" s="1709"/>
      <c r="AF13" s="1721"/>
    </row>
    <row r="14" spans="1:32" x14ac:dyDescent="0.25">
      <c r="A14" s="1686">
        <v>20</v>
      </c>
      <c r="B14" s="1688" t="s">
        <v>57</v>
      </c>
      <c r="C14" s="1687" t="s">
        <v>42</v>
      </c>
      <c r="D14" s="1688" t="s">
        <v>43</v>
      </c>
      <c r="E14" s="1689">
        <v>0.83333333333333337</v>
      </c>
      <c r="F14" s="1731" t="s">
        <v>12</v>
      </c>
      <c r="G14" s="1726">
        <v>1</v>
      </c>
      <c r="H14" s="1727">
        <v>3</v>
      </c>
      <c r="I14" s="1731" t="s">
        <v>10</v>
      </c>
      <c r="J14" s="1698">
        <v>3</v>
      </c>
      <c r="K14" s="1698"/>
      <c r="M14" s="1709"/>
      <c r="N14" s="54" t="s">
        <v>93</v>
      </c>
      <c r="O14" s="58">
        <v>5</v>
      </c>
      <c r="P14" s="1715"/>
      <c r="Q14" s="1709"/>
      <c r="R14" s="2021">
        <v>57</v>
      </c>
      <c r="S14" s="1710" t="s">
        <v>8</v>
      </c>
      <c r="T14" s="1711">
        <v>2</v>
      </c>
      <c r="U14" s="1709"/>
      <c r="V14" s="1709"/>
      <c r="W14" s="1709"/>
      <c r="X14" s="1709"/>
      <c r="Y14" s="1709"/>
      <c r="Z14" s="1709"/>
      <c r="AA14" s="1709"/>
      <c r="AB14" s="1709"/>
      <c r="AC14" s="1709"/>
      <c r="AD14" s="1709"/>
      <c r="AE14" s="1721"/>
      <c r="AF14" s="1721"/>
    </row>
    <row r="15" spans="1:32" x14ac:dyDescent="0.25">
      <c r="A15" s="1686">
        <v>35</v>
      </c>
      <c r="B15" s="1688" t="s">
        <v>57</v>
      </c>
      <c r="C15" s="1687" t="s">
        <v>29</v>
      </c>
      <c r="D15" s="1688" t="s">
        <v>48</v>
      </c>
      <c r="E15" s="1689">
        <v>0.83333333333333337</v>
      </c>
      <c r="F15" s="1731" t="s">
        <v>12</v>
      </c>
      <c r="G15" s="1726">
        <v>0</v>
      </c>
      <c r="H15" s="1727">
        <v>2</v>
      </c>
      <c r="I15" s="1731" t="s">
        <v>9</v>
      </c>
      <c r="J15" s="1698">
        <v>0</v>
      </c>
      <c r="K15" s="1698"/>
      <c r="M15" s="1709" t="s">
        <v>74</v>
      </c>
      <c r="N15" s="1709"/>
      <c r="O15" s="1709"/>
      <c r="P15" s="1715"/>
      <c r="Q15" s="1716"/>
      <c r="R15" s="2022"/>
      <c r="S15" s="1712" t="s">
        <v>15</v>
      </c>
      <c r="T15" s="1696">
        <v>2</v>
      </c>
      <c r="U15" s="1713"/>
      <c r="V15" s="1709"/>
      <c r="W15" s="1709"/>
      <c r="X15" s="1709"/>
      <c r="Y15" s="1709"/>
      <c r="Z15" s="1709"/>
      <c r="AA15" s="1709"/>
      <c r="AB15" s="1709"/>
      <c r="AC15" s="1709"/>
      <c r="AD15" s="1709"/>
      <c r="AE15" s="1721"/>
      <c r="AF15" s="1721"/>
    </row>
    <row r="16" spans="1:32" x14ac:dyDescent="0.25">
      <c r="A16" s="1686">
        <v>36</v>
      </c>
      <c r="B16" s="1688" t="s">
        <v>57</v>
      </c>
      <c r="C16" s="1687" t="s">
        <v>29</v>
      </c>
      <c r="D16" s="1688" t="s">
        <v>48</v>
      </c>
      <c r="E16" s="1689">
        <v>0.83333333333333337</v>
      </c>
      <c r="F16" s="1731" t="s">
        <v>10</v>
      </c>
      <c r="G16" s="1726">
        <v>2</v>
      </c>
      <c r="H16" s="1727">
        <v>0</v>
      </c>
      <c r="I16" s="1731" t="s">
        <v>11</v>
      </c>
      <c r="J16" s="1698">
        <v>0</v>
      </c>
      <c r="K16" s="1698"/>
      <c r="M16" s="2021">
        <v>50</v>
      </c>
      <c r="N16" s="1736" t="s">
        <v>15</v>
      </c>
      <c r="O16" s="1737">
        <v>2</v>
      </c>
      <c r="P16" s="1717"/>
      <c r="Q16" s="1709"/>
      <c r="R16" s="1709"/>
      <c r="S16" s="54" t="s">
        <v>93</v>
      </c>
      <c r="T16" s="58">
        <v>6</v>
      </c>
      <c r="U16" s="1715"/>
      <c r="V16" s="1709"/>
      <c r="W16" s="1709"/>
      <c r="X16" s="1709"/>
      <c r="Y16" s="1709"/>
      <c r="Z16" s="1709"/>
      <c r="AA16" s="1709"/>
      <c r="AB16" s="1709"/>
      <c r="AC16" s="1709"/>
      <c r="AD16" s="1709"/>
      <c r="AE16" s="1721"/>
      <c r="AF16" s="1721"/>
    </row>
    <row r="17" spans="1:32" x14ac:dyDescent="0.25">
      <c r="A17" s="1686"/>
      <c r="B17" s="1688"/>
      <c r="C17" s="1687"/>
      <c r="D17" s="1688"/>
      <c r="E17" s="1689"/>
      <c r="F17" s="1725"/>
      <c r="G17" s="1725"/>
      <c r="H17" s="1725"/>
      <c r="I17" s="1725"/>
      <c r="J17" s="55">
        <f>SUM(J11:J16)</f>
        <v>9</v>
      </c>
      <c r="K17" s="56"/>
      <c r="M17" s="2022"/>
      <c r="N17" s="2000" t="s">
        <v>20</v>
      </c>
      <c r="O17" s="1735">
        <v>1</v>
      </c>
      <c r="P17" s="1709"/>
      <c r="Q17" s="1709"/>
      <c r="R17" s="1709"/>
      <c r="S17" s="1709"/>
      <c r="T17" s="1709"/>
      <c r="U17" s="1715"/>
      <c r="V17" s="1709"/>
      <c r="W17" s="1709" t="s">
        <v>86</v>
      </c>
      <c r="X17" s="1709"/>
      <c r="Y17" s="1709"/>
      <c r="Z17" s="1709"/>
      <c r="AA17" s="1709"/>
      <c r="AB17" s="1709"/>
      <c r="AC17" s="1709"/>
      <c r="AD17" s="1709"/>
      <c r="AE17" s="1721"/>
      <c r="AF17" s="1721"/>
    </row>
    <row r="18" spans="1:32" x14ac:dyDescent="0.25">
      <c r="A18" s="1686">
        <v>5</v>
      </c>
      <c r="B18" s="1688" t="s">
        <v>61</v>
      </c>
      <c r="C18" s="1687" t="s">
        <v>13</v>
      </c>
      <c r="D18" s="1688" t="s">
        <v>14</v>
      </c>
      <c r="E18" s="1705">
        <v>0.5</v>
      </c>
      <c r="F18" s="1731" t="s">
        <v>15</v>
      </c>
      <c r="G18" s="1726">
        <v>1</v>
      </c>
      <c r="H18" s="1727">
        <v>0</v>
      </c>
      <c r="I18" s="1731" t="s">
        <v>16</v>
      </c>
      <c r="J18" s="1698">
        <v>3</v>
      </c>
      <c r="K18" s="1698"/>
      <c r="M18" s="1709"/>
      <c r="N18" s="54" t="s">
        <v>93</v>
      </c>
      <c r="O18" s="58">
        <v>1</v>
      </c>
      <c r="P18" s="1709"/>
      <c r="Q18" s="1709"/>
      <c r="R18" s="1709"/>
      <c r="S18" s="1709"/>
      <c r="T18" s="1709"/>
      <c r="U18" s="1715"/>
      <c r="V18" s="1709"/>
      <c r="W18" s="2021">
        <v>61</v>
      </c>
      <c r="X18" s="2001" t="s">
        <v>8</v>
      </c>
      <c r="Y18" s="1750">
        <v>1</v>
      </c>
      <c r="Z18" s="1709"/>
      <c r="AA18" s="1718"/>
      <c r="AB18" s="1709"/>
      <c r="AC18" s="1709"/>
      <c r="AD18" s="1709"/>
      <c r="AE18" s="1721"/>
      <c r="AF18" s="1721"/>
    </row>
    <row r="19" spans="1:32" x14ac:dyDescent="0.25">
      <c r="A19" s="1686">
        <v>6</v>
      </c>
      <c r="B19" s="1688" t="s">
        <v>61</v>
      </c>
      <c r="C19" s="1687" t="s">
        <v>13</v>
      </c>
      <c r="D19" s="1688" t="s">
        <v>14</v>
      </c>
      <c r="E19" s="1689">
        <v>0.75</v>
      </c>
      <c r="F19" s="1731" t="s">
        <v>73</v>
      </c>
      <c r="G19" s="1726">
        <v>0</v>
      </c>
      <c r="H19" s="1727">
        <v>0</v>
      </c>
      <c r="I19" s="1731" t="s">
        <v>17</v>
      </c>
      <c r="J19" s="1698">
        <v>0</v>
      </c>
      <c r="K19" s="1698"/>
      <c r="M19" s="1709" t="s">
        <v>78</v>
      </c>
      <c r="N19" s="1709"/>
      <c r="O19" s="1709"/>
      <c r="P19" s="1709"/>
      <c r="Q19" s="1709"/>
      <c r="R19" s="1709"/>
      <c r="S19" s="1709"/>
      <c r="T19" s="1709"/>
      <c r="U19" s="1715"/>
      <c r="V19" s="1716"/>
      <c r="W19" s="2022"/>
      <c r="X19" s="2003" t="s">
        <v>33</v>
      </c>
      <c r="Y19" s="1749">
        <v>2</v>
      </c>
      <c r="Z19" s="1713"/>
      <c r="AA19" s="1719"/>
      <c r="AB19" s="1709"/>
      <c r="AC19" s="1709"/>
      <c r="AD19" s="1709"/>
      <c r="AE19" s="1721"/>
      <c r="AF19" s="1721"/>
    </row>
    <row r="20" spans="1:32" x14ac:dyDescent="0.25">
      <c r="A20" s="1686">
        <v>21</v>
      </c>
      <c r="B20" s="1688" t="s">
        <v>61</v>
      </c>
      <c r="C20" s="1687" t="s">
        <v>1</v>
      </c>
      <c r="D20" s="1688" t="s">
        <v>44</v>
      </c>
      <c r="E20" s="1689">
        <v>0.70833333333333337</v>
      </c>
      <c r="F20" s="1731" t="s">
        <v>15</v>
      </c>
      <c r="G20" s="1726">
        <v>2</v>
      </c>
      <c r="H20" s="1727">
        <v>0</v>
      </c>
      <c r="I20" s="1731" t="s">
        <v>73</v>
      </c>
      <c r="J20" s="1698">
        <v>3</v>
      </c>
      <c r="K20" s="1698"/>
      <c r="M20" s="2021">
        <v>53</v>
      </c>
      <c r="N20" s="1739" t="s">
        <v>24</v>
      </c>
      <c r="O20" s="1740">
        <v>2</v>
      </c>
      <c r="P20" s="1709"/>
      <c r="Q20" s="1709"/>
      <c r="R20" s="1709"/>
      <c r="S20" s="1709"/>
      <c r="T20" s="1709"/>
      <c r="U20" s="1715"/>
      <c r="V20" s="1709"/>
      <c r="W20" s="1709"/>
      <c r="X20" s="54" t="s">
        <v>93</v>
      </c>
      <c r="Y20" s="58">
        <v>5</v>
      </c>
      <c r="Z20" s="1715"/>
      <c r="AA20" s="1709"/>
      <c r="AB20" s="1709"/>
      <c r="AC20" s="1709"/>
      <c r="AD20" s="1709"/>
      <c r="AE20" s="1721"/>
      <c r="AF20" s="1721"/>
    </row>
    <row r="21" spans="1:32" x14ac:dyDescent="0.25">
      <c r="A21" s="1686">
        <v>22</v>
      </c>
      <c r="B21" s="1688" t="s">
        <v>61</v>
      </c>
      <c r="C21" s="1687" t="s">
        <v>1</v>
      </c>
      <c r="D21" s="1688" t="s">
        <v>44</v>
      </c>
      <c r="E21" s="1689">
        <v>0.58333333333333337</v>
      </c>
      <c r="F21" s="1731" t="s">
        <v>17</v>
      </c>
      <c r="G21" s="1726">
        <v>1</v>
      </c>
      <c r="H21" s="1727">
        <v>1</v>
      </c>
      <c r="I21" s="1731" t="s">
        <v>16</v>
      </c>
      <c r="J21" s="1698">
        <v>5</v>
      </c>
      <c r="K21" s="1698"/>
      <c r="M21" s="2022"/>
      <c r="N21" s="1741" t="s">
        <v>28</v>
      </c>
      <c r="O21" s="1738">
        <v>0</v>
      </c>
      <c r="P21" s="1713"/>
      <c r="Q21" s="1709"/>
      <c r="R21" s="1709" t="s">
        <v>83</v>
      </c>
      <c r="S21" s="1709"/>
      <c r="T21" s="1709"/>
      <c r="U21" s="1715"/>
      <c r="V21" s="1709"/>
      <c r="W21" s="1709"/>
      <c r="X21" s="1709"/>
      <c r="Y21" s="1709"/>
      <c r="Z21" s="1715"/>
      <c r="AA21" s="1709"/>
      <c r="AB21" s="1709"/>
      <c r="AC21" s="1709"/>
      <c r="AD21" s="1709"/>
      <c r="AE21" s="1721"/>
      <c r="AF21" s="1721"/>
    </row>
    <row r="22" spans="1:32" x14ac:dyDescent="0.25">
      <c r="A22" s="1686">
        <v>37</v>
      </c>
      <c r="B22" s="1688" t="s">
        <v>61</v>
      </c>
      <c r="C22" s="1687" t="s">
        <v>37</v>
      </c>
      <c r="D22" s="1688" t="s">
        <v>49</v>
      </c>
      <c r="E22" s="1689">
        <v>0.66666666666666663</v>
      </c>
      <c r="F22" s="1731" t="s">
        <v>17</v>
      </c>
      <c r="G22" s="1726">
        <v>1</v>
      </c>
      <c r="H22" s="1727">
        <v>2</v>
      </c>
      <c r="I22" s="1731" t="s">
        <v>15</v>
      </c>
      <c r="J22" s="1698">
        <v>0</v>
      </c>
      <c r="K22" s="1698"/>
      <c r="M22" s="1709"/>
      <c r="N22" s="54" t="s">
        <v>93</v>
      </c>
      <c r="O22" s="58">
        <v>10</v>
      </c>
      <c r="P22" s="1715"/>
      <c r="Q22" s="1709"/>
      <c r="R22" s="2021">
        <v>58</v>
      </c>
      <c r="S22" s="1710" t="s">
        <v>24</v>
      </c>
      <c r="T22" s="1711">
        <v>1</v>
      </c>
      <c r="U22" s="1717"/>
      <c r="V22" s="1709"/>
      <c r="W22" s="1709"/>
      <c r="X22" s="1709"/>
      <c r="Y22" s="1709"/>
      <c r="Z22" s="1715"/>
      <c r="AA22" s="1709"/>
      <c r="AB22" s="1709"/>
      <c r="AC22" s="1709"/>
      <c r="AD22" s="1709"/>
      <c r="AE22" s="1721"/>
      <c r="AF22" s="1721"/>
    </row>
    <row r="23" spans="1:32" x14ac:dyDescent="0.25">
      <c r="A23" s="1686">
        <v>38</v>
      </c>
      <c r="B23" s="1688" t="s">
        <v>61</v>
      </c>
      <c r="C23" s="1687" t="s">
        <v>37</v>
      </c>
      <c r="D23" s="1688" t="s">
        <v>49</v>
      </c>
      <c r="E23" s="1689">
        <v>0.66666666666666663</v>
      </c>
      <c r="F23" s="1731" t="s">
        <v>16</v>
      </c>
      <c r="G23" s="1726">
        <v>2</v>
      </c>
      <c r="H23" s="1727">
        <v>1</v>
      </c>
      <c r="I23" s="1731" t="s">
        <v>73</v>
      </c>
      <c r="J23" s="1698">
        <v>0</v>
      </c>
      <c r="K23" s="1698"/>
      <c r="M23" s="1709" t="s">
        <v>79</v>
      </c>
      <c r="N23" s="1709"/>
      <c r="O23" s="1709"/>
      <c r="P23" s="1715"/>
      <c r="Q23" s="1716"/>
      <c r="R23" s="2022"/>
      <c r="S23" s="1712" t="s">
        <v>33</v>
      </c>
      <c r="T23" s="1696">
        <v>1</v>
      </c>
      <c r="U23" s="1709"/>
      <c r="V23" s="1709"/>
      <c r="W23" s="1709"/>
      <c r="X23" s="1709"/>
      <c r="Y23" s="1709"/>
      <c r="Z23" s="1715"/>
      <c r="AA23" s="1709"/>
      <c r="AB23" s="1709"/>
      <c r="AC23" s="1709"/>
      <c r="AD23" s="1709"/>
      <c r="AE23" s="1721"/>
      <c r="AF23" s="1721"/>
    </row>
    <row r="24" spans="1:32" x14ac:dyDescent="0.25">
      <c r="A24" s="1686"/>
      <c r="B24" s="1688"/>
      <c r="C24" s="1687"/>
      <c r="D24" s="1688"/>
      <c r="E24" s="1689"/>
      <c r="F24" s="1725"/>
      <c r="G24" s="1725"/>
      <c r="H24" s="1725"/>
      <c r="I24" s="1725"/>
      <c r="J24" s="56">
        <f>SUM(J18:J23)</f>
        <v>11</v>
      </c>
      <c r="K24" s="56"/>
      <c r="M24" s="2021">
        <v>54</v>
      </c>
      <c r="N24" s="1631" t="s">
        <v>33</v>
      </c>
      <c r="O24" s="1630">
        <v>2</v>
      </c>
      <c r="P24" s="1717"/>
      <c r="Q24" s="1709"/>
      <c r="R24" s="1709"/>
      <c r="S24" s="54" t="s">
        <v>93</v>
      </c>
      <c r="T24" s="58">
        <v>9</v>
      </c>
      <c r="U24" s="1709"/>
      <c r="V24" s="1709"/>
      <c r="W24" s="1709"/>
      <c r="X24" s="1709"/>
      <c r="Y24" s="1709"/>
      <c r="Z24" s="1715"/>
      <c r="AA24" s="1709"/>
      <c r="AB24" s="1709" t="s">
        <v>89</v>
      </c>
      <c r="AC24" s="1709"/>
      <c r="AD24" s="1709"/>
      <c r="AE24" s="1721"/>
      <c r="AF24" s="1721"/>
    </row>
    <row r="25" spans="1:32" x14ac:dyDescent="0.25">
      <c r="A25" s="1686">
        <v>7</v>
      </c>
      <c r="B25" s="1688" t="s">
        <v>60</v>
      </c>
      <c r="C25" s="1687" t="s">
        <v>13</v>
      </c>
      <c r="D25" s="1688" t="s">
        <v>14</v>
      </c>
      <c r="E25" s="1689">
        <v>0.625</v>
      </c>
      <c r="F25" s="1731" t="s">
        <v>18</v>
      </c>
      <c r="G25" s="1726">
        <v>2</v>
      </c>
      <c r="H25" s="1727">
        <v>0</v>
      </c>
      <c r="I25" s="1731" t="s">
        <v>19</v>
      </c>
      <c r="J25" s="1698">
        <v>0</v>
      </c>
      <c r="K25" s="1698"/>
      <c r="M25" s="2022"/>
      <c r="N25" s="2005" t="s">
        <v>90</v>
      </c>
      <c r="O25" s="1630">
        <v>0</v>
      </c>
      <c r="P25" s="1709"/>
      <c r="Q25" s="1709"/>
      <c r="R25" s="1709"/>
      <c r="S25" s="1709"/>
      <c r="T25" s="1709"/>
      <c r="U25" s="1709"/>
      <c r="V25" s="1709"/>
      <c r="W25" s="1709"/>
      <c r="X25" s="1709"/>
      <c r="Y25" s="1709"/>
      <c r="Z25" s="1715"/>
      <c r="AA25" s="1709"/>
      <c r="AB25" s="2021">
        <v>64</v>
      </c>
      <c r="AC25" s="2001" t="s">
        <v>33</v>
      </c>
      <c r="AD25" s="1754">
        <v>1</v>
      </c>
      <c r="AE25" s="1721"/>
      <c r="AF25" s="1721"/>
    </row>
    <row r="26" spans="1:32" x14ac:dyDescent="0.25">
      <c r="A26" s="1686">
        <v>8</v>
      </c>
      <c r="B26" s="1688" t="s">
        <v>60</v>
      </c>
      <c r="C26" s="1687" t="s">
        <v>13</v>
      </c>
      <c r="D26" s="1688" t="s">
        <v>14</v>
      </c>
      <c r="E26" s="1705">
        <v>0.875</v>
      </c>
      <c r="F26" s="1731" t="s">
        <v>20</v>
      </c>
      <c r="G26" s="1726">
        <v>1</v>
      </c>
      <c r="H26" s="1727">
        <v>1</v>
      </c>
      <c r="I26" s="1731" t="s">
        <v>21</v>
      </c>
      <c r="J26" s="1698">
        <v>0</v>
      </c>
      <c r="K26" s="1698"/>
      <c r="M26" s="1708"/>
      <c r="N26" s="54" t="s">
        <v>93</v>
      </c>
      <c r="O26" s="58">
        <v>1</v>
      </c>
      <c r="P26" s="1709"/>
      <c r="Q26" s="1709"/>
      <c r="R26" s="1709"/>
      <c r="S26" s="1709"/>
      <c r="T26" s="1709"/>
      <c r="U26" s="1709"/>
      <c r="V26" s="1709"/>
      <c r="W26" s="1709"/>
      <c r="X26" s="1709"/>
      <c r="Y26" s="1709"/>
      <c r="Z26" s="1715"/>
      <c r="AA26" s="1716"/>
      <c r="AB26" s="2022"/>
      <c r="AC26" s="2000" t="s">
        <v>27</v>
      </c>
      <c r="AD26" s="1753">
        <v>1</v>
      </c>
      <c r="AE26" s="1721"/>
      <c r="AF26" s="1721"/>
    </row>
    <row r="27" spans="1:32" x14ac:dyDescent="0.25">
      <c r="A27" s="1686">
        <v>23</v>
      </c>
      <c r="B27" s="1698" t="s">
        <v>60</v>
      </c>
      <c r="C27" s="1687" t="s">
        <v>1</v>
      </c>
      <c r="D27" s="1688" t="s">
        <v>44</v>
      </c>
      <c r="E27" s="1689">
        <v>0.83333333333333337</v>
      </c>
      <c r="F27" s="1731" t="s">
        <v>18</v>
      </c>
      <c r="G27" s="1726">
        <v>1</v>
      </c>
      <c r="H27" s="1727">
        <v>0</v>
      </c>
      <c r="I27" s="1731" t="s">
        <v>20</v>
      </c>
      <c r="J27" s="1698">
        <v>0</v>
      </c>
      <c r="K27" s="1698"/>
      <c r="M27" s="1709" t="s">
        <v>76</v>
      </c>
      <c r="N27" s="1709"/>
      <c r="O27" s="1709"/>
      <c r="P27" s="1709"/>
      <c r="Q27" s="1709"/>
      <c r="R27" s="1709"/>
      <c r="S27" s="1709"/>
      <c r="T27" s="1709"/>
      <c r="U27" s="1709"/>
      <c r="V27" s="1709"/>
      <c r="W27" s="1709"/>
      <c r="X27" s="1709"/>
      <c r="Y27" s="1709"/>
      <c r="Z27" s="1715"/>
      <c r="AA27" s="1709"/>
      <c r="AB27" s="1709"/>
      <c r="AC27" s="54" t="s">
        <v>93</v>
      </c>
      <c r="AD27" s="58">
        <v>0</v>
      </c>
      <c r="AE27" s="1721"/>
      <c r="AF27" s="1721"/>
    </row>
    <row r="28" spans="1:32" x14ac:dyDescent="0.25">
      <c r="A28" s="1686">
        <v>24</v>
      </c>
      <c r="B28" s="1688" t="s">
        <v>60</v>
      </c>
      <c r="C28" s="1687" t="s">
        <v>5</v>
      </c>
      <c r="D28" s="1688" t="s">
        <v>45</v>
      </c>
      <c r="E28" s="1689">
        <v>0.70833333333333337</v>
      </c>
      <c r="F28" s="1731" t="s">
        <v>21</v>
      </c>
      <c r="G28" s="1726">
        <v>1</v>
      </c>
      <c r="H28" s="1727">
        <v>1</v>
      </c>
      <c r="I28" s="1731" t="s">
        <v>19</v>
      </c>
      <c r="J28" s="1698">
        <v>0</v>
      </c>
      <c r="K28" s="1698"/>
      <c r="M28" s="2021">
        <v>51</v>
      </c>
      <c r="N28" s="1631" t="s">
        <v>10</v>
      </c>
      <c r="O28" s="1630">
        <v>1</v>
      </c>
      <c r="P28" s="1709"/>
      <c r="Q28" s="1709"/>
      <c r="R28" s="1709"/>
      <c r="S28" s="1709"/>
      <c r="T28" s="1709"/>
      <c r="U28" s="1709"/>
      <c r="V28" s="1709"/>
      <c r="W28" s="1709"/>
      <c r="X28" s="1709"/>
      <c r="Y28" s="1709"/>
      <c r="Z28" s="1715"/>
      <c r="AA28" s="1709"/>
      <c r="AB28" s="1709"/>
      <c r="AC28" s="1709"/>
      <c r="AD28" s="1709"/>
      <c r="AE28" s="1721"/>
      <c r="AF28" s="1721"/>
    </row>
    <row r="29" spans="1:32" x14ac:dyDescent="0.25">
      <c r="A29" s="1686">
        <v>39</v>
      </c>
      <c r="B29" s="1688" t="s">
        <v>60</v>
      </c>
      <c r="C29" s="1687" t="s">
        <v>37</v>
      </c>
      <c r="D29" s="1688" t="s">
        <v>49</v>
      </c>
      <c r="E29" s="1689">
        <v>0.83333333333333337</v>
      </c>
      <c r="F29" s="1731" t="s">
        <v>21</v>
      </c>
      <c r="G29" s="1726">
        <v>1</v>
      </c>
      <c r="H29" s="1727">
        <v>1</v>
      </c>
      <c r="I29" s="1731" t="s">
        <v>18</v>
      </c>
      <c r="J29" s="1698">
        <v>0</v>
      </c>
      <c r="K29" s="1698"/>
      <c r="M29" s="2022"/>
      <c r="N29" s="1631" t="s">
        <v>3</v>
      </c>
      <c r="O29" s="1630">
        <v>0</v>
      </c>
      <c r="P29" s="1713"/>
      <c r="Q29" s="1709"/>
      <c r="R29" s="1709" t="s">
        <v>85</v>
      </c>
      <c r="S29" s="1709"/>
      <c r="T29" s="1709"/>
      <c r="U29" s="1709"/>
      <c r="V29" s="1709"/>
      <c r="W29" s="1709"/>
      <c r="X29" s="1709"/>
      <c r="Y29" s="1709"/>
      <c r="Z29" s="1715"/>
      <c r="AA29" s="1709"/>
      <c r="AB29" s="1709"/>
      <c r="AC29" s="1709"/>
      <c r="AD29" s="1709"/>
      <c r="AE29" s="1721"/>
      <c r="AF29" s="1721"/>
    </row>
    <row r="30" spans="1:32" x14ac:dyDescent="0.25">
      <c r="A30" s="1686">
        <v>40</v>
      </c>
      <c r="B30" s="1688" t="s">
        <v>60</v>
      </c>
      <c r="C30" s="1687" t="s">
        <v>37</v>
      </c>
      <c r="D30" s="1688" t="s">
        <v>49</v>
      </c>
      <c r="E30" s="1689">
        <v>0.83333333333333337</v>
      </c>
      <c r="F30" s="1731" t="s">
        <v>19</v>
      </c>
      <c r="G30" s="1726">
        <v>0</v>
      </c>
      <c r="H30" s="1727">
        <v>1</v>
      </c>
      <c r="I30" s="1731" t="s">
        <v>20</v>
      </c>
      <c r="J30" s="1698">
        <v>3</v>
      </c>
      <c r="K30" s="1698"/>
      <c r="M30" s="1709"/>
      <c r="N30" s="54" t="s">
        <v>93</v>
      </c>
      <c r="O30" s="58">
        <v>2</v>
      </c>
      <c r="P30" s="1715"/>
      <c r="Q30" s="1709"/>
      <c r="R30" s="2021">
        <v>59</v>
      </c>
      <c r="S30" s="2001" t="s">
        <v>10</v>
      </c>
      <c r="T30" s="1748">
        <v>1</v>
      </c>
      <c r="U30" s="1709"/>
      <c r="V30" s="1709"/>
      <c r="W30" s="1709"/>
      <c r="X30" s="1709"/>
      <c r="Y30" s="1709"/>
      <c r="Z30" s="1715"/>
      <c r="AA30" s="1709"/>
      <c r="AB30" s="1709"/>
      <c r="AC30" s="1709"/>
      <c r="AD30" s="1709"/>
      <c r="AE30" s="1721"/>
      <c r="AF30" s="1721"/>
    </row>
    <row r="31" spans="1:32" x14ac:dyDescent="0.25">
      <c r="A31" s="1686"/>
      <c r="B31" s="1688"/>
      <c r="C31" s="1687"/>
      <c r="D31" s="1688"/>
      <c r="E31" s="1689"/>
      <c r="F31" s="1725"/>
      <c r="G31" s="1725"/>
      <c r="H31" s="1725"/>
      <c r="I31" s="1725"/>
      <c r="J31" s="56">
        <f>SUM(J25:J30)</f>
        <v>3</v>
      </c>
      <c r="K31" s="56"/>
      <c r="M31" s="1709" t="s">
        <v>77</v>
      </c>
      <c r="N31" s="1709"/>
      <c r="O31" s="1709"/>
      <c r="P31" s="1715"/>
      <c r="Q31" s="1716"/>
      <c r="R31" s="2022"/>
      <c r="S31" s="2000" t="s">
        <v>18</v>
      </c>
      <c r="T31" s="1747">
        <v>1</v>
      </c>
      <c r="U31" s="1713"/>
      <c r="V31" s="1709"/>
      <c r="W31" s="1709"/>
      <c r="X31" s="1709"/>
      <c r="Y31" s="1709"/>
      <c r="Z31" s="1715"/>
      <c r="AA31" s="1709"/>
      <c r="AB31" s="1709"/>
      <c r="AC31" s="1709"/>
      <c r="AD31" s="1709"/>
      <c r="AE31" s="1721"/>
      <c r="AF31" s="1721"/>
    </row>
    <row r="32" spans="1:32" x14ac:dyDescent="0.25">
      <c r="A32" s="1686">
        <v>9</v>
      </c>
      <c r="B32" s="1688" t="s">
        <v>59</v>
      </c>
      <c r="C32" s="1687" t="s">
        <v>22</v>
      </c>
      <c r="D32" s="1688" t="s">
        <v>23</v>
      </c>
      <c r="E32" s="1689">
        <v>0.83333333333333337</v>
      </c>
      <c r="F32" s="1731" t="s">
        <v>24</v>
      </c>
      <c r="G32" s="1726">
        <v>3</v>
      </c>
      <c r="H32" s="1727">
        <v>1</v>
      </c>
      <c r="I32" s="1731" t="s">
        <v>25</v>
      </c>
      <c r="J32" s="50">
        <v>0</v>
      </c>
      <c r="K32" s="50"/>
      <c r="M32" s="2021">
        <v>52</v>
      </c>
      <c r="N32" s="2001" t="s">
        <v>18</v>
      </c>
      <c r="O32" s="1743">
        <v>2</v>
      </c>
      <c r="P32" s="1717"/>
      <c r="Q32" s="1709"/>
      <c r="R32" s="1709"/>
      <c r="S32" s="54" t="s">
        <v>93</v>
      </c>
      <c r="T32" s="58">
        <v>0</v>
      </c>
      <c r="U32" s="1715"/>
      <c r="V32" s="1709"/>
      <c r="W32" s="1709"/>
      <c r="X32" s="1709"/>
      <c r="Y32" s="1709"/>
      <c r="Z32" s="1715"/>
      <c r="AA32" s="1709"/>
      <c r="AB32" s="1709"/>
      <c r="AC32" s="1709"/>
      <c r="AD32" s="1709"/>
      <c r="AE32" s="1721"/>
      <c r="AF32" s="1721"/>
    </row>
    <row r="33" spans="1:32" x14ac:dyDescent="0.25">
      <c r="A33" s="1686">
        <v>10</v>
      </c>
      <c r="B33" s="1688" t="s">
        <v>59</v>
      </c>
      <c r="C33" s="1687" t="s">
        <v>22</v>
      </c>
      <c r="D33" s="1688" t="s">
        <v>23</v>
      </c>
      <c r="E33" s="1689">
        <v>0.58333333333333337</v>
      </c>
      <c r="F33" s="1731" t="s">
        <v>72</v>
      </c>
      <c r="G33" s="1726">
        <v>0</v>
      </c>
      <c r="H33" s="1727">
        <v>1</v>
      </c>
      <c r="I33" s="1731" t="s">
        <v>26</v>
      </c>
      <c r="J33" s="50">
        <v>5</v>
      </c>
      <c r="K33" s="50"/>
      <c r="M33" s="2022"/>
      <c r="N33" s="2000" t="s">
        <v>16</v>
      </c>
      <c r="O33" s="1742">
        <v>0</v>
      </c>
      <c r="P33" s="1709"/>
      <c r="Q33" s="1709"/>
      <c r="R33" s="1709"/>
      <c r="S33" s="1709"/>
      <c r="T33" s="1709"/>
      <c r="U33" s="1715"/>
      <c r="V33" s="1709"/>
      <c r="W33" s="1709" t="s">
        <v>87</v>
      </c>
      <c r="X33" s="1709"/>
      <c r="Y33" s="1709"/>
      <c r="Z33" s="1715"/>
      <c r="AA33" s="1718"/>
      <c r="AB33" s="2027" t="s">
        <v>70</v>
      </c>
      <c r="AC33" s="2028"/>
      <c r="AD33" s="2028"/>
      <c r="AE33" s="1721"/>
      <c r="AF33" s="1721"/>
    </row>
    <row r="34" spans="1:32" x14ac:dyDescent="0.25">
      <c r="A34" s="1686">
        <v>25</v>
      </c>
      <c r="B34" s="1688" t="s">
        <v>59</v>
      </c>
      <c r="C34" s="1687" t="s">
        <v>5</v>
      </c>
      <c r="D34" s="1688" t="s">
        <v>45</v>
      </c>
      <c r="E34" s="1689">
        <v>0.58333333333333337</v>
      </c>
      <c r="F34" s="1731" t="s">
        <v>24</v>
      </c>
      <c r="G34" s="1726">
        <v>2</v>
      </c>
      <c r="H34" s="1727">
        <v>0</v>
      </c>
      <c r="I34" s="1731" t="s">
        <v>72</v>
      </c>
      <c r="J34" s="50">
        <v>5</v>
      </c>
      <c r="K34" s="50"/>
      <c r="M34" s="1709"/>
      <c r="N34" s="54" t="s">
        <v>93</v>
      </c>
      <c r="O34" s="58">
        <v>0</v>
      </c>
      <c r="P34" s="1709"/>
      <c r="Q34" s="1709"/>
      <c r="R34" s="1709"/>
      <c r="S34" s="1709"/>
      <c r="T34" s="1709"/>
      <c r="U34" s="1715"/>
      <c r="V34" s="1709"/>
      <c r="W34" s="2021">
        <v>62</v>
      </c>
      <c r="X34" s="2001" t="s">
        <v>18</v>
      </c>
      <c r="Y34" s="1752">
        <v>1</v>
      </c>
      <c r="Z34" s="1717"/>
      <c r="AA34" s="1718"/>
      <c r="AB34" s="2029"/>
      <c r="AC34" s="2030"/>
      <c r="AD34" s="2030"/>
      <c r="AE34" s="1721"/>
      <c r="AF34" s="1721"/>
    </row>
    <row r="35" spans="1:32" x14ac:dyDescent="0.25">
      <c r="A35" s="1686">
        <v>26</v>
      </c>
      <c r="B35" s="1688" t="s">
        <v>59</v>
      </c>
      <c r="C35" s="1687" t="s">
        <v>5</v>
      </c>
      <c r="D35" s="1688" t="s">
        <v>45</v>
      </c>
      <c r="E35" s="1689">
        <v>0.83333333333333337</v>
      </c>
      <c r="F35" s="1731" t="s">
        <v>26</v>
      </c>
      <c r="G35" s="1726">
        <v>2</v>
      </c>
      <c r="H35" s="1727">
        <v>2</v>
      </c>
      <c r="I35" s="1731" t="s">
        <v>25</v>
      </c>
      <c r="J35" s="50">
        <v>0</v>
      </c>
      <c r="K35" s="50"/>
      <c r="M35" s="1709" t="s">
        <v>80</v>
      </c>
      <c r="N35" s="1709"/>
      <c r="O35" s="1709"/>
      <c r="P35" s="1709"/>
      <c r="Q35" s="1709"/>
      <c r="R35" s="1709"/>
      <c r="S35" s="1709"/>
      <c r="T35" s="1709"/>
      <c r="U35" s="1715"/>
      <c r="V35" s="1716"/>
      <c r="W35" s="2022"/>
      <c r="X35" s="2000" t="s">
        <v>27</v>
      </c>
      <c r="Y35" s="1751">
        <v>2</v>
      </c>
      <c r="Z35" s="1718"/>
      <c r="AA35" s="1718"/>
      <c r="AB35" s="1709"/>
      <c r="AC35" s="1709"/>
      <c r="AD35" s="1709"/>
      <c r="AE35" s="1721"/>
      <c r="AF35" s="1721"/>
    </row>
    <row r="36" spans="1:32" x14ac:dyDescent="0.25">
      <c r="A36" s="1686">
        <v>41</v>
      </c>
      <c r="B36" s="1688" t="s">
        <v>59</v>
      </c>
      <c r="C36" s="1687" t="s">
        <v>42</v>
      </c>
      <c r="D36" s="1688" t="s">
        <v>50</v>
      </c>
      <c r="E36" s="1689">
        <v>0.83333333333333337</v>
      </c>
      <c r="F36" s="1731" t="s">
        <v>26</v>
      </c>
      <c r="G36" s="1726">
        <v>0</v>
      </c>
      <c r="H36" s="1727">
        <v>3</v>
      </c>
      <c r="I36" s="1731" t="s">
        <v>24</v>
      </c>
      <c r="J36" s="50">
        <v>3</v>
      </c>
      <c r="K36" s="50"/>
      <c r="M36" s="2021">
        <v>55</v>
      </c>
      <c r="N36" s="2001" t="s">
        <v>27</v>
      </c>
      <c r="O36" s="1745">
        <v>1</v>
      </c>
      <c r="P36" s="1709"/>
      <c r="Q36" s="1709"/>
      <c r="R36" s="1709"/>
      <c r="S36" s="1709"/>
      <c r="T36" s="1709"/>
      <c r="U36" s="1715"/>
      <c r="V36" s="1709"/>
      <c r="W36" s="1709"/>
      <c r="X36" s="54" t="s">
        <v>93</v>
      </c>
      <c r="Y36" s="58">
        <v>0</v>
      </c>
      <c r="Z36" s="1709"/>
      <c r="AA36" s="1709"/>
      <c r="AB36" s="1709" t="s">
        <v>88</v>
      </c>
      <c r="AC36" s="1709"/>
      <c r="AD36" s="1709"/>
      <c r="AE36" s="1721"/>
      <c r="AF36" s="1721"/>
    </row>
    <row r="37" spans="1:32" x14ac:dyDescent="0.25">
      <c r="A37" s="1686">
        <v>42</v>
      </c>
      <c r="B37" s="1688" t="s">
        <v>59</v>
      </c>
      <c r="C37" s="1687" t="s">
        <v>42</v>
      </c>
      <c r="D37" s="1688" t="s">
        <v>50</v>
      </c>
      <c r="E37" s="1689">
        <v>0.83333333333333337</v>
      </c>
      <c r="F37" s="1731" t="s">
        <v>25</v>
      </c>
      <c r="G37" s="1726">
        <v>2</v>
      </c>
      <c r="H37" s="1727">
        <v>1</v>
      </c>
      <c r="I37" s="1731" t="s">
        <v>72</v>
      </c>
      <c r="J37" s="50">
        <v>0</v>
      </c>
      <c r="K37" s="50"/>
      <c r="M37" s="2022"/>
      <c r="N37" s="1746" t="s">
        <v>25</v>
      </c>
      <c r="O37" s="1744">
        <v>0</v>
      </c>
      <c r="P37" s="1713"/>
      <c r="Q37" s="1709"/>
      <c r="R37" s="1709" t="s">
        <v>84</v>
      </c>
      <c r="S37" s="1709"/>
      <c r="T37" s="1709"/>
      <c r="U37" s="1715"/>
      <c r="V37" s="1709"/>
      <c r="W37" s="1709"/>
      <c r="X37" s="1709"/>
      <c r="Y37" s="1709"/>
      <c r="Z37" s="1709"/>
      <c r="AA37" s="1709"/>
      <c r="AB37" s="2021">
        <v>63</v>
      </c>
      <c r="AC37" s="2001" t="s">
        <v>8</v>
      </c>
      <c r="AD37" s="1777">
        <v>0</v>
      </c>
      <c r="AE37" s="1721"/>
      <c r="AF37" s="1721"/>
    </row>
    <row r="38" spans="1:32" x14ac:dyDescent="0.25">
      <c r="A38" s="1686"/>
      <c r="B38" s="1688"/>
      <c r="C38" s="1687"/>
      <c r="D38" s="1688"/>
      <c r="E38" s="1689"/>
      <c r="F38" s="1725"/>
      <c r="G38" s="1725"/>
      <c r="H38" s="1725"/>
      <c r="I38" s="1725"/>
      <c r="J38" s="56">
        <f>SUM(J32:J37)</f>
        <v>13</v>
      </c>
      <c r="K38" s="56"/>
      <c r="M38" s="1709"/>
      <c r="N38" s="54" t="s">
        <v>93</v>
      </c>
      <c r="O38" s="58">
        <v>1</v>
      </c>
      <c r="P38" s="1715"/>
      <c r="Q38" s="1709"/>
      <c r="R38" s="2021">
        <v>60</v>
      </c>
      <c r="S38" s="2005" t="s">
        <v>27</v>
      </c>
      <c r="T38" s="1630">
        <v>2</v>
      </c>
      <c r="U38" s="1717"/>
      <c r="V38" s="1709"/>
      <c r="W38" s="1709"/>
      <c r="X38" s="1709"/>
      <c r="Y38" s="1709"/>
      <c r="Z38" s="1709"/>
      <c r="AA38" s="1709"/>
      <c r="AB38" s="2022"/>
      <c r="AC38" s="2000" t="s">
        <v>18</v>
      </c>
      <c r="AD38" s="1765">
        <v>1</v>
      </c>
      <c r="AE38" s="1721"/>
      <c r="AF38" s="1721"/>
    </row>
    <row r="39" spans="1:32" x14ac:dyDescent="0.25">
      <c r="A39" s="1686">
        <v>11</v>
      </c>
      <c r="B39" s="1688" t="s">
        <v>62</v>
      </c>
      <c r="C39" s="1687" t="s">
        <v>22</v>
      </c>
      <c r="D39" s="1688" t="s">
        <v>23</v>
      </c>
      <c r="E39" s="1689">
        <v>0.70833333333333337</v>
      </c>
      <c r="F39" s="1731" t="s">
        <v>27</v>
      </c>
      <c r="G39" s="1726">
        <v>2</v>
      </c>
      <c r="H39" s="1727">
        <v>0</v>
      </c>
      <c r="I39" s="1731" t="s">
        <v>28</v>
      </c>
      <c r="J39" s="50">
        <v>0</v>
      </c>
      <c r="K39" s="50"/>
      <c r="M39" s="1709" t="s">
        <v>81</v>
      </c>
      <c r="N39" s="1709"/>
      <c r="O39" s="1709"/>
      <c r="P39" s="1715"/>
      <c r="Q39" s="1716"/>
      <c r="R39" s="2022"/>
      <c r="S39" s="2005" t="s">
        <v>40</v>
      </c>
      <c r="T39" s="1630">
        <v>1</v>
      </c>
      <c r="U39" s="1709"/>
      <c r="V39" s="1709"/>
      <c r="W39" s="1709"/>
      <c r="X39" s="1709"/>
      <c r="Y39" s="1709"/>
      <c r="Z39" s="1709"/>
      <c r="AA39" s="1709"/>
      <c r="AB39" s="1709"/>
      <c r="AC39" s="54" t="s">
        <v>93</v>
      </c>
      <c r="AD39" s="58">
        <v>0</v>
      </c>
      <c r="AE39" s="1721"/>
      <c r="AF39" s="1721"/>
    </row>
    <row r="40" spans="1:32" x14ac:dyDescent="0.25">
      <c r="A40" s="1686">
        <v>12</v>
      </c>
      <c r="B40" s="1688" t="s">
        <v>62</v>
      </c>
      <c r="C40" s="1687" t="s">
        <v>29</v>
      </c>
      <c r="D40" s="1688" t="s">
        <v>30</v>
      </c>
      <c r="E40" s="1689">
        <v>0.58333333333333337</v>
      </c>
      <c r="F40" s="1731" t="s">
        <v>31</v>
      </c>
      <c r="G40" s="1726">
        <v>0</v>
      </c>
      <c r="H40" s="1727">
        <v>0</v>
      </c>
      <c r="I40" s="1731" t="s">
        <v>32</v>
      </c>
      <c r="J40" s="50">
        <v>0</v>
      </c>
      <c r="K40" s="50"/>
      <c r="M40" s="2021">
        <v>56</v>
      </c>
      <c r="N40" s="1631" t="s">
        <v>40</v>
      </c>
      <c r="O40" s="1630">
        <v>2</v>
      </c>
      <c r="P40" s="1717"/>
      <c r="Q40" s="1709"/>
      <c r="R40" s="1709"/>
      <c r="S40" s="54" t="s">
        <v>93</v>
      </c>
      <c r="T40" s="58">
        <v>0</v>
      </c>
      <c r="U40" s="1709"/>
      <c r="V40" s="1709"/>
      <c r="W40" s="1709"/>
      <c r="X40" s="1709"/>
      <c r="Y40" s="1709"/>
      <c r="Z40" s="1709"/>
      <c r="AA40" s="1709"/>
      <c r="AB40" s="1709"/>
      <c r="AC40" s="1709"/>
      <c r="AD40" s="1709"/>
      <c r="AE40" s="1709"/>
      <c r="AF40" s="1721"/>
    </row>
    <row r="41" spans="1:32" x14ac:dyDescent="0.25">
      <c r="A41" s="1686">
        <v>27</v>
      </c>
      <c r="B41" s="1688" t="s">
        <v>62</v>
      </c>
      <c r="C41" s="1687" t="s">
        <v>13</v>
      </c>
      <c r="D41" s="1688" t="s">
        <v>46</v>
      </c>
      <c r="E41" s="1689">
        <v>0.83333333333333337</v>
      </c>
      <c r="F41" s="1731" t="s">
        <v>27</v>
      </c>
      <c r="G41" s="1726">
        <v>3</v>
      </c>
      <c r="H41" s="1727">
        <v>0</v>
      </c>
      <c r="I41" s="1731" t="s">
        <v>31</v>
      </c>
      <c r="J41" s="50">
        <v>3</v>
      </c>
      <c r="K41" s="50"/>
      <c r="M41" s="2022"/>
      <c r="N41" s="1631" t="s">
        <v>36</v>
      </c>
      <c r="O41" s="1630">
        <v>2</v>
      </c>
      <c r="P41" s="1709"/>
      <c r="Q41" s="1709"/>
      <c r="R41" s="1709"/>
      <c r="S41" s="1709"/>
      <c r="T41" s="1709"/>
      <c r="U41" s="1709"/>
      <c r="V41" s="1709"/>
      <c r="W41" s="1709"/>
      <c r="X41" s="1709"/>
      <c r="Y41" s="1709"/>
      <c r="Z41" s="1709"/>
      <c r="AA41" s="1721"/>
      <c r="AB41" s="1721"/>
      <c r="AC41" s="1721"/>
      <c r="AD41" s="1721"/>
      <c r="AE41" s="1721"/>
      <c r="AF41" s="1721"/>
    </row>
    <row r="42" spans="1:32" x14ac:dyDescent="0.25">
      <c r="A42" s="1686">
        <v>28</v>
      </c>
      <c r="B42" s="1688" t="s">
        <v>62</v>
      </c>
      <c r="C42" s="1687" t="s">
        <v>13</v>
      </c>
      <c r="D42" s="1688" t="s">
        <v>46</v>
      </c>
      <c r="E42" s="1689">
        <v>0.70833333333333337</v>
      </c>
      <c r="F42" s="1731" t="s">
        <v>32</v>
      </c>
      <c r="G42" s="1726">
        <v>0</v>
      </c>
      <c r="H42" s="1727">
        <v>1</v>
      </c>
      <c r="I42" s="1731" t="s">
        <v>28</v>
      </c>
      <c r="J42" s="50">
        <v>3</v>
      </c>
      <c r="K42" s="50"/>
      <c r="M42" s="1709"/>
      <c r="N42" s="54" t="s">
        <v>93</v>
      </c>
      <c r="O42" s="58">
        <v>2</v>
      </c>
      <c r="P42" s="1709"/>
      <c r="Q42" s="1709"/>
      <c r="R42" s="1709"/>
      <c r="S42" s="1709"/>
      <c r="T42" s="1709"/>
      <c r="U42" s="1709"/>
      <c r="V42" s="1709"/>
      <c r="W42" s="1709"/>
      <c r="X42" s="1709"/>
      <c r="Y42" s="1709"/>
      <c r="Z42" s="1709"/>
      <c r="AA42" s="1721"/>
      <c r="AB42" s="2026" t="s">
        <v>27</v>
      </c>
      <c r="AC42" s="2026"/>
      <c r="AD42" s="2026"/>
      <c r="AE42" s="2026"/>
      <c r="AF42" s="2026"/>
    </row>
    <row r="43" spans="1:32" ht="15" customHeight="1" thickBot="1" x14ac:dyDescent="0.3">
      <c r="A43" s="1686">
        <v>43</v>
      </c>
      <c r="B43" s="1688" t="s">
        <v>62</v>
      </c>
      <c r="C43" s="1687" t="s">
        <v>42</v>
      </c>
      <c r="D43" s="1688" t="s">
        <v>50</v>
      </c>
      <c r="E43" s="1689">
        <v>0.66666666666666663</v>
      </c>
      <c r="F43" s="1734" t="s">
        <v>32</v>
      </c>
      <c r="G43" s="1726">
        <v>1</v>
      </c>
      <c r="H43" s="1727">
        <v>2</v>
      </c>
      <c r="I43" s="1734" t="s">
        <v>27</v>
      </c>
      <c r="J43" s="51">
        <v>0</v>
      </c>
      <c r="K43" s="51"/>
      <c r="M43" s="1709"/>
      <c r="N43" s="1709"/>
      <c r="O43" s="1709"/>
      <c r="P43" s="1709"/>
      <c r="Q43" s="1709"/>
      <c r="R43" s="1709"/>
      <c r="S43" s="1709"/>
      <c r="T43" s="1709"/>
      <c r="U43" s="1709"/>
      <c r="V43" s="1709"/>
      <c r="W43" s="1709"/>
      <c r="X43" s="1721"/>
      <c r="Y43" s="1721"/>
      <c r="Z43" s="1721"/>
      <c r="AA43" s="1721"/>
      <c r="AB43" s="2038"/>
      <c r="AC43" s="2038"/>
      <c r="AD43" s="2038"/>
      <c r="AE43" s="2038"/>
      <c r="AF43" s="2038"/>
    </row>
    <row r="44" spans="1:32" ht="15" customHeight="1" x14ac:dyDescent="0.25">
      <c r="A44" s="1686">
        <v>44</v>
      </c>
      <c r="B44" s="1688" t="s">
        <v>62</v>
      </c>
      <c r="C44" s="1687" t="s">
        <v>42</v>
      </c>
      <c r="D44" s="1688" t="s">
        <v>50</v>
      </c>
      <c r="E44" s="1689">
        <v>0.66666666666666663</v>
      </c>
      <c r="F44" s="1731" t="s">
        <v>28</v>
      </c>
      <c r="G44" s="1726">
        <v>1</v>
      </c>
      <c r="H44" s="1727">
        <v>1</v>
      </c>
      <c r="I44" s="1731" t="s">
        <v>31</v>
      </c>
      <c r="J44" s="50">
        <v>0</v>
      </c>
      <c r="K44" s="50"/>
      <c r="M44" s="1722"/>
      <c r="N44" s="1722"/>
      <c r="O44" s="1722"/>
      <c r="P44" s="1722"/>
      <c r="Q44" s="1722"/>
      <c r="R44" s="1722"/>
      <c r="S44" s="1722"/>
      <c r="T44" s="1722"/>
      <c r="U44" s="1722"/>
      <c r="V44" s="1722"/>
      <c r="W44" s="1722"/>
      <c r="X44" s="1723"/>
      <c r="Y44" s="1723"/>
      <c r="Z44" s="1723"/>
      <c r="AA44" s="1723"/>
      <c r="AB44" s="2025" t="s">
        <v>71</v>
      </c>
      <c r="AC44" s="2025"/>
      <c r="AD44" s="2025"/>
      <c r="AE44" s="2025"/>
      <c r="AF44" s="2025"/>
    </row>
    <row r="45" spans="1:32" ht="16.5" thickBot="1" x14ac:dyDescent="0.3">
      <c r="A45" s="1686"/>
      <c r="B45" s="1688"/>
      <c r="C45" s="1687"/>
      <c r="D45" s="1688"/>
      <c r="E45" s="1689"/>
      <c r="F45" s="1725"/>
      <c r="G45" s="1725"/>
      <c r="H45" s="1725"/>
      <c r="I45" s="1725"/>
      <c r="J45" s="56">
        <f>SUM(J39:J44)</f>
        <v>6</v>
      </c>
      <c r="K45" s="56"/>
      <c r="M45" s="1723"/>
      <c r="N45" s="2040" t="s">
        <v>98</v>
      </c>
      <c r="O45" s="2040"/>
      <c r="P45" s="2040"/>
      <c r="Q45" s="2040"/>
      <c r="R45" s="1723"/>
      <c r="S45" s="1723"/>
      <c r="T45" s="1723"/>
      <c r="U45" s="1723"/>
      <c r="V45" s="1723"/>
      <c r="W45" s="1723"/>
      <c r="X45" s="1723"/>
      <c r="Y45" s="1723"/>
      <c r="Z45" s="1723"/>
      <c r="AA45" s="1723"/>
      <c r="AB45" s="2039"/>
      <c r="AC45" s="2039"/>
      <c r="AD45" s="2039"/>
      <c r="AE45" s="2039"/>
      <c r="AF45" s="2039"/>
    </row>
    <row r="46" spans="1:32" ht="15.75" thickBot="1" x14ac:dyDescent="0.3">
      <c r="A46" s="1686">
        <v>13</v>
      </c>
      <c r="B46" s="1688" t="s">
        <v>58</v>
      </c>
      <c r="C46" s="1687" t="s">
        <v>29</v>
      </c>
      <c r="D46" s="1688" t="s">
        <v>30</v>
      </c>
      <c r="E46" s="1689">
        <v>0.70833333333333337</v>
      </c>
      <c r="F46" s="1731" t="s">
        <v>33</v>
      </c>
      <c r="G46" s="1726">
        <v>4</v>
      </c>
      <c r="H46" s="1727">
        <v>0</v>
      </c>
      <c r="I46" s="1731" t="s">
        <v>34</v>
      </c>
      <c r="J46" s="50">
        <v>3</v>
      </c>
      <c r="K46" s="50"/>
      <c r="M46" s="1720"/>
      <c r="N46" s="2033">
        <f>SUM(L60)</f>
        <v>84</v>
      </c>
      <c r="O46" s="2034"/>
      <c r="P46" s="2034"/>
      <c r="Q46" s="2035"/>
      <c r="V46" s="1720"/>
      <c r="W46" s="1720"/>
      <c r="X46" s="1720"/>
      <c r="Y46" s="1720"/>
      <c r="Z46" s="1720"/>
      <c r="AA46" s="1720"/>
    </row>
    <row r="47" spans="1:32" x14ac:dyDescent="0.25">
      <c r="A47" s="1686">
        <v>14</v>
      </c>
      <c r="B47" s="1688" t="s">
        <v>58</v>
      </c>
      <c r="C47" s="1687" t="s">
        <v>29</v>
      </c>
      <c r="D47" s="1688" t="s">
        <v>30</v>
      </c>
      <c r="E47" s="1689">
        <v>0.83333333333333337</v>
      </c>
      <c r="F47" s="1731" t="s">
        <v>35</v>
      </c>
      <c r="G47" s="1726">
        <v>0</v>
      </c>
      <c r="H47" s="1727">
        <v>1</v>
      </c>
      <c r="I47" s="1731" t="s">
        <v>36</v>
      </c>
      <c r="J47" s="50">
        <v>3</v>
      </c>
      <c r="K47" s="50"/>
    </row>
    <row r="48" spans="1:32" ht="16.5" thickBot="1" x14ac:dyDescent="0.3">
      <c r="A48" s="1686">
        <v>29</v>
      </c>
      <c r="B48" s="1688" t="s">
        <v>58</v>
      </c>
      <c r="C48" s="1687" t="s">
        <v>13</v>
      </c>
      <c r="D48" s="1688" t="s">
        <v>46</v>
      </c>
      <c r="E48" s="1689">
        <v>0.58333333333333337</v>
      </c>
      <c r="F48" s="1731" t="s">
        <v>33</v>
      </c>
      <c r="G48" s="1726">
        <v>2</v>
      </c>
      <c r="H48" s="1727">
        <v>0</v>
      </c>
      <c r="I48" s="1731" t="s">
        <v>35</v>
      </c>
      <c r="J48" s="50">
        <v>3</v>
      </c>
      <c r="K48" s="50"/>
      <c r="M48" s="1708"/>
      <c r="N48" s="2040" t="s">
        <v>97</v>
      </c>
      <c r="O48" s="2040"/>
      <c r="P48" s="2040"/>
      <c r="Q48" s="2040"/>
      <c r="S48" s="2041" t="s">
        <v>96</v>
      </c>
      <c r="T48" s="2041"/>
    </row>
    <row r="49" spans="1:20" ht="15.75" thickBot="1" x14ac:dyDescent="0.3">
      <c r="A49" s="1686">
        <v>30</v>
      </c>
      <c r="B49" s="1688" t="s">
        <v>58</v>
      </c>
      <c r="C49" s="1687" t="s">
        <v>22</v>
      </c>
      <c r="D49" s="1688" t="s">
        <v>47</v>
      </c>
      <c r="E49" s="1689">
        <v>0.58333333333333337</v>
      </c>
      <c r="F49" s="1731" t="s">
        <v>36</v>
      </c>
      <c r="G49" s="1726">
        <v>2</v>
      </c>
      <c r="H49" s="1727">
        <v>0</v>
      </c>
      <c r="I49" s="1731" t="s">
        <v>34</v>
      </c>
      <c r="J49" s="50">
        <v>3</v>
      </c>
      <c r="K49" s="50"/>
      <c r="N49" s="2033">
        <f>SUM(O14,O18,O22,O26,O30,O34,O38,O42,T40,T32,T24,T16,Y20,Y36,AD27,AD39)</f>
        <v>42</v>
      </c>
      <c r="O49" s="2034"/>
      <c r="P49" s="2034"/>
      <c r="Q49" s="2035"/>
      <c r="S49" s="2033">
        <f>SUM(N49,N46)</f>
        <v>126</v>
      </c>
      <c r="T49" s="2035"/>
    </row>
    <row r="50" spans="1:20" x14ac:dyDescent="0.25">
      <c r="A50" s="1686">
        <v>45</v>
      </c>
      <c r="B50" s="1688" t="s">
        <v>58</v>
      </c>
      <c r="C50" s="1687" t="s">
        <v>1</v>
      </c>
      <c r="D50" s="1688" t="s">
        <v>51</v>
      </c>
      <c r="E50" s="1689">
        <v>0.83333333333333337</v>
      </c>
      <c r="F50" s="1731" t="s">
        <v>36</v>
      </c>
      <c r="G50" s="1726">
        <v>1</v>
      </c>
      <c r="H50" s="1727">
        <v>2</v>
      </c>
      <c r="I50" s="1731" t="s">
        <v>33</v>
      </c>
      <c r="J50" s="50">
        <v>3</v>
      </c>
      <c r="K50" s="50"/>
      <c r="L50" s="1720"/>
      <c r="M50" s="50"/>
    </row>
    <row r="51" spans="1:20" x14ac:dyDescent="0.25">
      <c r="A51" s="1686">
        <v>46</v>
      </c>
      <c r="B51" s="1688" t="s">
        <v>58</v>
      </c>
      <c r="C51" s="1687" t="s">
        <v>1</v>
      </c>
      <c r="D51" s="1688" t="s">
        <v>51</v>
      </c>
      <c r="E51" s="1689">
        <v>0.83333333333333337</v>
      </c>
      <c r="F51" s="1731" t="s">
        <v>34</v>
      </c>
      <c r="G51" s="1726">
        <v>0</v>
      </c>
      <c r="H51" s="1727">
        <v>1</v>
      </c>
      <c r="I51" s="1731" t="s">
        <v>35</v>
      </c>
      <c r="J51" s="50">
        <v>3</v>
      </c>
      <c r="K51" s="50"/>
      <c r="L51" s="1720"/>
      <c r="M51" s="50"/>
      <c r="N51" s="1720"/>
    </row>
    <row r="52" spans="1:20" x14ac:dyDescent="0.25">
      <c r="A52" s="1686"/>
      <c r="B52" s="1688"/>
      <c r="C52" s="1687"/>
      <c r="D52" s="1688"/>
      <c r="E52" s="1689"/>
      <c r="F52" s="1725"/>
      <c r="G52" s="1725"/>
      <c r="H52" s="1725"/>
      <c r="I52" s="1725"/>
      <c r="J52" s="56">
        <f>SUM(J46:J51)</f>
        <v>18</v>
      </c>
      <c r="K52" s="56"/>
      <c r="L52" s="1720"/>
      <c r="M52" s="50"/>
      <c r="N52" s="1720"/>
    </row>
    <row r="53" spans="1:20" x14ac:dyDescent="0.25">
      <c r="A53" s="1686">
        <v>15</v>
      </c>
      <c r="B53" s="1688" t="s">
        <v>63</v>
      </c>
      <c r="C53" s="1687" t="s">
        <v>37</v>
      </c>
      <c r="D53" s="1688" t="s">
        <v>38</v>
      </c>
      <c r="E53" s="1689">
        <v>0.70833333333333337</v>
      </c>
      <c r="F53" s="1731" t="s">
        <v>90</v>
      </c>
      <c r="G53" s="1726">
        <v>1</v>
      </c>
      <c r="H53" s="1727">
        <v>1</v>
      </c>
      <c r="I53" s="1731" t="s">
        <v>39</v>
      </c>
      <c r="J53" s="50">
        <v>0</v>
      </c>
      <c r="K53" s="50"/>
      <c r="L53" s="1720"/>
      <c r="M53" s="50"/>
      <c r="N53" s="1720"/>
    </row>
    <row r="54" spans="1:20" x14ac:dyDescent="0.25">
      <c r="A54" s="1686">
        <v>16</v>
      </c>
      <c r="B54" s="1688" t="s">
        <v>63</v>
      </c>
      <c r="C54" s="1687" t="s">
        <v>37</v>
      </c>
      <c r="D54" s="1688" t="s">
        <v>38</v>
      </c>
      <c r="E54" s="1689">
        <v>0.58333333333333337</v>
      </c>
      <c r="F54" s="1731" t="s">
        <v>40</v>
      </c>
      <c r="G54" s="1726">
        <v>2</v>
      </c>
      <c r="H54" s="1727">
        <v>0</v>
      </c>
      <c r="I54" s="1731" t="s">
        <v>41</v>
      </c>
      <c r="J54" s="50">
        <v>0</v>
      </c>
      <c r="K54" s="50"/>
      <c r="L54" s="1720"/>
      <c r="M54" s="1720"/>
      <c r="N54" s="1720"/>
    </row>
    <row r="55" spans="1:20" x14ac:dyDescent="0.25">
      <c r="A55" s="1686">
        <v>31</v>
      </c>
      <c r="B55" s="1688" t="s">
        <v>63</v>
      </c>
      <c r="C55" s="1687" t="s">
        <v>22</v>
      </c>
      <c r="D55" s="1688" t="s">
        <v>47</v>
      </c>
      <c r="E55" s="1689">
        <v>0.83333333333333337</v>
      </c>
      <c r="F55" s="1731" t="s">
        <v>90</v>
      </c>
      <c r="G55" s="1726">
        <v>1</v>
      </c>
      <c r="H55" s="1727">
        <v>2</v>
      </c>
      <c r="I55" s="1731" t="s">
        <v>40</v>
      </c>
      <c r="J55" s="50">
        <v>3</v>
      </c>
      <c r="K55" s="50"/>
    </row>
    <row r="56" spans="1:20" x14ac:dyDescent="0.25">
      <c r="A56" s="1686">
        <v>32</v>
      </c>
      <c r="B56" s="1688" t="s">
        <v>63</v>
      </c>
      <c r="C56" s="1687" t="s">
        <v>22</v>
      </c>
      <c r="D56" s="1688" t="s">
        <v>47</v>
      </c>
      <c r="E56" s="1689">
        <v>0.70833333333333337</v>
      </c>
      <c r="F56" s="1731" t="s">
        <v>41</v>
      </c>
      <c r="G56" s="1726">
        <v>1</v>
      </c>
      <c r="H56" s="1727">
        <v>1</v>
      </c>
      <c r="I56" s="1731" t="s">
        <v>39</v>
      </c>
      <c r="J56" s="50">
        <v>3</v>
      </c>
      <c r="K56" s="50"/>
    </row>
    <row r="57" spans="1:20" x14ac:dyDescent="0.25">
      <c r="A57" s="1686">
        <v>47</v>
      </c>
      <c r="B57" s="1688" t="s">
        <v>63</v>
      </c>
      <c r="C57" s="1687" t="s">
        <v>1</v>
      </c>
      <c r="D57" s="1688" t="s">
        <v>51</v>
      </c>
      <c r="E57" s="1689">
        <v>0.66666666666666663</v>
      </c>
      <c r="F57" s="1731" t="s">
        <v>41</v>
      </c>
      <c r="G57" s="1726">
        <v>0</v>
      </c>
      <c r="H57" s="1727">
        <v>1</v>
      </c>
      <c r="I57" s="1731" t="s">
        <v>90</v>
      </c>
      <c r="J57" s="50">
        <v>5</v>
      </c>
      <c r="K57" s="50"/>
      <c r="O57" s="41"/>
    </row>
    <row r="58" spans="1:20" x14ac:dyDescent="0.25">
      <c r="A58" s="1692">
        <v>48</v>
      </c>
      <c r="B58" s="1693" t="s">
        <v>63</v>
      </c>
      <c r="C58" s="1693" t="s">
        <v>1</v>
      </c>
      <c r="D58" s="1694" t="s">
        <v>51</v>
      </c>
      <c r="E58" s="1695">
        <v>0.66666666666666663</v>
      </c>
      <c r="F58" s="1728" t="s">
        <v>39</v>
      </c>
      <c r="G58" s="1729">
        <v>2</v>
      </c>
      <c r="H58" s="1730">
        <v>2</v>
      </c>
      <c r="I58" s="1731" t="s">
        <v>40</v>
      </c>
      <c r="J58" s="50">
        <v>0</v>
      </c>
      <c r="K58" s="50"/>
    </row>
    <row r="59" spans="1:20" ht="15.75" thickBot="1" x14ac:dyDescent="0.3">
      <c r="J59" s="56">
        <f>SUM(J53:J58)</f>
        <v>11</v>
      </c>
      <c r="K59" s="56"/>
    </row>
    <row r="60" spans="1:20" ht="15.75" thickBot="1" x14ac:dyDescent="0.3">
      <c r="H60" s="2036" t="s">
        <v>95</v>
      </c>
      <c r="I60" s="2037"/>
      <c r="J60" s="56">
        <f>SUM(J59,J52,J45,J38,J31,J24,J17,J10)</f>
        <v>84</v>
      </c>
      <c r="K60" s="55">
        <f>SUM(K10,K17,K24,K31,K38,K45,K52,K59)</f>
        <v>0</v>
      </c>
      <c r="L60" s="57">
        <f>SUM(K60,J60)</f>
        <v>84</v>
      </c>
    </row>
  </sheetData>
  <mergeCells count="36">
    <mergeCell ref="N49:Q49"/>
    <mergeCell ref="S49:T49"/>
    <mergeCell ref="H60:I60"/>
    <mergeCell ref="M40:M41"/>
    <mergeCell ref="AB42:AF43"/>
    <mergeCell ref="AB44:AF45"/>
    <mergeCell ref="N45:Q45"/>
    <mergeCell ref="N46:Q46"/>
    <mergeCell ref="N48:Q48"/>
    <mergeCell ref="S48:T48"/>
    <mergeCell ref="M32:M33"/>
    <mergeCell ref="AB33:AD34"/>
    <mergeCell ref="W34:W35"/>
    <mergeCell ref="M36:M37"/>
    <mergeCell ref="AB37:AB38"/>
    <mergeCell ref="R38:R39"/>
    <mergeCell ref="R30:R31"/>
    <mergeCell ref="W8:Y9"/>
    <mergeCell ref="AB8:AD9"/>
    <mergeCell ref="M12:M13"/>
    <mergeCell ref="R14:R15"/>
    <mergeCell ref="M16:M17"/>
    <mergeCell ref="W18:W19"/>
    <mergeCell ref="M8:O9"/>
    <mergeCell ref="P8:P9"/>
    <mergeCell ref="R8:T9"/>
    <mergeCell ref="M20:M21"/>
    <mergeCell ref="R22:R23"/>
    <mergeCell ref="M24:M25"/>
    <mergeCell ref="AB25:AB26"/>
    <mergeCell ref="M28:M29"/>
    <mergeCell ref="A1:I2"/>
    <mergeCell ref="J1:J2"/>
    <mergeCell ref="K1:K2"/>
    <mergeCell ref="C3:D3"/>
    <mergeCell ref="M3:R4"/>
  </mergeCells>
  <conditionalFormatting sqref="A5:E5">
    <cfRule type="expression" dxfId="619" priority="114">
      <formula>IF($X8=1,1,0)</formula>
    </cfRule>
  </conditionalFormatting>
  <conditionalFormatting sqref="A39:E39">
    <cfRule type="expression" dxfId="618" priority="115">
      <formula>IF($X34=1,1,0)</formula>
    </cfRule>
  </conditionalFormatting>
  <conditionalFormatting sqref="A6:E6 A7:D7 A8:E9">
    <cfRule type="expression" dxfId="617" priority="116">
      <formula>IF(#REF!=1,1,0)</formula>
    </cfRule>
  </conditionalFormatting>
  <conditionalFormatting sqref="A13:E16">
    <cfRule type="expression" dxfId="616" priority="117">
      <formula>IF(#REF!=1,1,0)</formula>
    </cfRule>
  </conditionalFormatting>
  <conditionalFormatting sqref="A20:E21 A22:D23">
    <cfRule type="expression" dxfId="615" priority="118">
      <formula>IF(#REF!=1,1,0)</formula>
    </cfRule>
  </conditionalFormatting>
  <conditionalFormatting sqref="C27:E27 A27 A28:E30">
    <cfRule type="expression" dxfId="614" priority="119">
      <formula>IF(#REF!=1,1,0)</formula>
    </cfRule>
  </conditionalFormatting>
  <conditionalFormatting sqref="A34:D35 A36:E37">
    <cfRule type="expression" dxfId="613" priority="120">
      <formula>IF(#REF!=1,1,0)</formula>
    </cfRule>
  </conditionalFormatting>
  <conditionalFormatting sqref="A41:D44">
    <cfRule type="expression" dxfId="612" priority="121">
      <formula>IF(#REF!=1,1,0)</formula>
    </cfRule>
  </conditionalFormatting>
  <conditionalFormatting sqref="A48:E51">
    <cfRule type="expression" dxfId="611" priority="122">
      <formula>IF(#REF!=1,1,0)</formula>
    </cfRule>
  </conditionalFormatting>
  <conditionalFormatting sqref="E7 A41:D41 A12:E13">
    <cfRule type="expression" dxfId="610" priority="113">
      <formula>IF($Y7=1,1,0)</formula>
    </cfRule>
  </conditionalFormatting>
  <conditionalFormatting sqref="E27">
    <cfRule type="expression" dxfId="609" priority="112">
      <formula>IF(#REF!=1,1,0)</formula>
    </cfRule>
  </conditionalFormatting>
  <conditionalFormatting sqref="A40:E40">
    <cfRule type="expression" dxfId="608" priority="111">
      <formula>IF($Y40=1,1,0)</formula>
    </cfRule>
  </conditionalFormatting>
  <conditionalFormatting sqref="A19:E21 A18:D18 A14:E17 A24:E25 A22:D23 A27:E33 A36:E38 A26:D26 E34:E35">
    <cfRule type="expression" dxfId="607" priority="110">
      <formula>IF($X14=1,1,0)</formula>
    </cfRule>
  </conditionalFormatting>
  <conditionalFormatting sqref="E28">
    <cfRule type="expression" dxfId="606" priority="109">
      <formula>IF(#REF!=1,1,0)</formula>
    </cfRule>
  </conditionalFormatting>
  <conditionalFormatting sqref="E41">
    <cfRule type="expression" dxfId="605" priority="108">
      <formula>IF($Y41=1,1,0)</formula>
    </cfRule>
  </conditionalFormatting>
  <conditionalFormatting sqref="E42">
    <cfRule type="expression" dxfId="604" priority="107">
      <formula>IF($X37=1,1,0)</formula>
    </cfRule>
  </conditionalFormatting>
  <conditionalFormatting sqref="E22">
    <cfRule type="expression" dxfId="603" priority="106">
      <formula>IF(#REF!=1,1,0)</formula>
    </cfRule>
  </conditionalFormatting>
  <conditionalFormatting sqref="E23">
    <cfRule type="expression" dxfId="602" priority="105">
      <formula>IF(#REF!=1,1,0)</formula>
    </cfRule>
  </conditionalFormatting>
  <conditionalFormatting sqref="E29">
    <cfRule type="expression" dxfId="601" priority="104">
      <formula>IF(#REF!=1,1,0)</formula>
    </cfRule>
  </conditionalFormatting>
  <conditionalFormatting sqref="E30">
    <cfRule type="expression" dxfId="600" priority="103">
      <formula>IF(#REF!=1,1,0)</formula>
    </cfRule>
  </conditionalFormatting>
  <conditionalFormatting sqref="E43">
    <cfRule type="expression" dxfId="599" priority="102">
      <formula>IF(#REF!=1,1,0)</formula>
    </cfRule>
  </conditionalFormatting>
  <conditionalFormatting sqref="E44">
    <cfRule type="expression" dxfId="598" priority="101">
      <formula>IF(#REF!=1,1,0)</formula>
    </cfRule>
  </conditionalFormatting>
  <conditionalFormatting sqref="E57">
    <cfRule type="expression" dxfId="597" priority="100">
      <formula>IF(#REF!=1,1,0)</formula>
    </cfRule>
  </conditionalFormatting>
  <conditionalFormatting sqref="A4:E4 A55:D58 A45:E54 A11:E11 A42:D42 E55:E56 E58">
    <cfRule type="expression" dxfId="596" priority="123">
      <formula>IF(#REF!=1,1,0)</formula>
    </cfRule>
  </conditionalFormatting>
  <conditionalFormatting sqref="A43:D44">
    <cfRule type="expression" dxfId="595" priority="124">
      <formula>IF($AD44=1,1,0)</formula>
    </cfRule>
  </conditionalFormatting>
  <conditionalFormatting sqref="G4:G9 G11:G16 G18:G23 G25:G30 G32:G37 G39:G44 G46:G51 G53:G58">
    <cfRule type="expression" dxfId="594" priority="97" stopIfTrue="1">
      <formula>IF(AND($F4&gt;$G4,ISNUMBER($F4),ISNUMBER($G4)),1,0)</formula>
    </cfRule>
  </conditionalFormatting>
  <conditionalFormatting sqref="H4:H9 H11:H16 H18:H23 H25:H30 H32:H37 H39:H44 H46:H51 H53:H58">
    <cfRule type="expression" dxfId="593" priority="98" stopIfTrue="1">
      <formula>IF(AND($F4&lt;$G4,ISNUMBER($F4),ISNUMBER($G4)),1,0)</formula>
    </cfRule>
  </conditionalFormatting>
  <conditionalFormatting sqref="F58">
    <cfRule type="expression" dxfId="592" priority="99">
      <formula>IF(#REF!=1,1,0)</formula>
    </cfRule>
  </conditionalFormatting>
  <conditionalFormatting sqref="O12">
    <cfRule type="expression" dxfId="591" priority="91" stopIfTrue="1">
      <formula>IF(AND($AW19&gt;$AW20,ISNUMBER($AW19),ISNUMBER($AW20)),1,0)</formula>
    </cfRule>
  </conditionalFormatting>
  <conditionalFormatting sqref="O13">
    <cfRule type="expression" dxfId="590" priority="92" stopIfTrue="1">
      <formula>IF(AND($AW19&lt;$AW20,ISNUMBER($AW19),ISNUMBER($AW20)),1,0)</formula>
    </cfRule>
  </conditionalFormatting>
  <conditionalFormatting sqref="N12">
    <cfRule type="expression" dxfId="589" priority="93" stopIfTrue="1">
      <formula>IF($AV19=$S60,1,0)</formula>
    </cfRule>
    <cfRule type="expression" dxfId="588" priority="94" stopIfTrue="1">
      <formula>IF($AV20=$S60,1,0)</formula>
    </cfRule>
  </conditionalFormatting>
  <conditionalFormatting sqref="N13">
    <cfRule type="expression" dxfId="587" priority="95" stopIfTrue="1">
      <formula>IF($AV20=$S60,1,0)</formula>
    </cfRule>
    <cfRule type="expression" dxfId="586" priority="96" stopIfTrue="1">
      <formula>IF($AV19=$S60,1,0)</formula>
    </cfRule>
  </conditionalFormatting>
  <conditionalFormatting sqref="O16">
    <cfRule type="expression" dxfId="585" priority="85" stopIfTrue="1">
      <formula>IF(AND($AV23&gt;$AV24,ISNUMBER($AV23),ISNUMBER($AV24)),1,0)</formula>
    </cfRule>
  </conditionalFormatting>
  <conditionalFormatting sqref="O17">
    <cfRule type="expression" dxfId="584" priority="86" stopIfTrue="1">
      <formula>IF(AND($AV23&lt;$AV24,ISNUMBER($AV23),ISNUMBER($AV24)),1,0)</formula>
    </cfRule>
  </conditionalFormatting>
  <conditionalFormatting sqref="N16">
    <cfRule type="expression" dxfId="583" priority="87" stopIfTrue="1">
      <formula>IF($AU23=$S61,1,0)</formula>
    </cfRule>
    <cfRule type="expression" dxfId="582" priority="88" stopIfTrue="1">
      <formula>IF($AU24=$S61,1,0)</formula>
    </cfRule>
  </conditionalFormatting>
  <conditionalFormatting sqref="N17">
    <cfRule type="expression" dxfId="581" priority="89" stopIfTrue="1">
      <formula>IF($AU24=$S61,1,0)</formula>
    </cfRule>
    <cfRule type="expression" dxfId="580" priority="90" stopIfTrue="1">
      <formula>IF($AU23=$S61,1,0)</formula>
    </cfRule>
  </conditionalFormatting>
  <conditionalFormatting sqref="O20">
    <cfRule type="expression" dxfId="579" priority="79" stopIfTrue="1">
      <formula>IF(AND($AV27&gt;$AV28,ISNUMBER($AV27),ISNUMBER($AV28)),1,0)</formula>
    </cfRule>
  </conditionalFormatting>
  <conditionalFormatting sqref="O21">
    <cfRule type="expression" dxfId="578" priority="80" stopIfTrue="1">
      <formula>IF(AND($AV27&lt;$AV28,ISNUMBER($AV27),ISNUMBER($AV28)),1,0)</formula>
    </cfRule>
  </conditionalFormatting>
  <conditionalFormatting sqref="N20">
    <cfRule type="expression" dxfId="577" priority="81" stopIfTrue="1">
      <formula>IF($AU27=$S64,1,0)</formula>
    </cfRule>
    <cfRule type="expression" dxfId="576" priority="82" stopIfTrue="1">
      <formula>IF($AU28=$S64,1,0)</formula>
    </cfRule>
  </conditionalFormatting>
  <conditionalFormatting sqref="N21">
    <cfRule type="expression" dxfId="575" priority="83" stopIfTrue="1">
      <formula>IF($AU28=$S64,1,0)</formula>
    </cfRule>
    <cfRule type="expression" dxfId="574" priority="84" stopIfTrue="1">
      <formula>IF($AU27=$S64,1,0)</formula>
    </cfRule>
  </conditionalFormatting>
  <conditionalFormatting sqref="O24">
    <cfRule type="expression" dxfId="573" priority="73" stopIfTrue="1">
      <formula>IF(AND($AV31&gt;$AV32,ISNUMBER($AV31),ISNUMBER($AV32)),1,0)</formula>
    </cfRule>
  </conditionalFormatting>
  <conditionalFormatting sqref="O25">
    <cfRule type="expression" dxfId="572" priority="74" stopIfTrue="1">
      <formula>IF(AND($AV31&lt;$AV32,ISNUMBER($AV31),ISNUMBER($AV32)),1,0)</formula>
    </cfRule>
  </conditionalFormatting>
  <conditionalFormatting sqref="N24">
    <cfRule type="expression" dxfId="571" priority="75" stopIfTrue="1">
      <formula>IF($AU31=$S65,1,0)</formula>
    </cfRule>
    <cfRule type="expression" dxfId="570" priority="76" stopIfTrue="1">
      <formula>IF($AU32=$S65,1,0)</formula>
    </cfRule>
  </conditionalFormatting>
  <conditionalFormatting sqref="N25">
    <cfRule type="expression" dxfId="569" priority="77" stopIfTrue="1">
      <formula>IF($AU32=$S65,1,0)</formula>
    </cfRule>
    <cfRule type="expression" dxfId="568" priority="78" stopIfTrue="1">
      <formula>IF($AU31=$S65,1,0)</formula>
    </cfRule>
  </conditionalFormatting>
  <conditionalFormatting sqref="O28">
    <cfRule type="expression" dxfId="567" priority="67" stopIfTrue="1">
      <formula>IF(AND($AV35&gt;$AV36,ISNUMBER($AV35),ISNUMBER($AV36)),1,0)</formula>
    </cfRule>
  </conditionalFormatting>
  <conditionalFormatting sqref="O29">
    <cfRule type="expression" dxfId="566" priority="68" stopIfTrue="1">
      <formula>IF(AND($AV35&lt;$AV36,ISNUMBER($AV35),ISNUMBER($AV36)),1,0)</formula>
    </cfRule>
  </conditionalFormatting>
  <conditionalFormatting sqref="N28">
    <cfRule type="expression" dxfId="565" priority="69" stopIfTrue="1">
      <formula>IF($AU35=$S62,1,0)</formula>
    </cfRule>
    <cfRule type="expression" dxfId="564" priority="70" stopIfTrue="1">
      <formula>IF($AU36=$S62,1,0)</formula>
    </cfRule>
  </conditionalFormatting>
  <conditionalFormatting sqref="N29">
    <cfRule type="expression" dxfId="563" priority="71" stopIfTrue="1">
      <formula>IF($AU36=$S62,1,0)</formula>
    </cfRule>
    <cfRule type="expression" dxfId="562" priority="72" stopIfTrue="1">
      <formula>IF($AU35=$S62,1,0)</formula>
    </cfRule>
  </conditionalFormatting>
  <conditionalFormatting sqref="O32">
    <cfRule type="expression" dxfId="561" priority="61" stopIfTrue="1">
      <formula>IF(AND($AV39&gt;$AV40,ISNUMBER($AV39),ISNUMBER($AV40)),1,0)</formula>
    </cfRule>
  </conditionalFormatting>
  <conditionalFormatting sqref="O33">
    <cfRule type="expression" dxfId="560" priority="62" stopIfTrue="1">
      <formula>IF(AND($AV39&lt;$AV40,ISNUMBER($AV39),ISNUMBER($AV40)),1,0)</formula>
    </cfRule>
  </conditionalFormatting>
  <conditionalFormatting sqref="N32">
    <cfRule type="expression" dxfId="559" priority="63" stopIfTrue="1">
      <formula>IF($AU39=$S63,1,0)</formula>
    </cfRule>
    <cfRule type="expression" dxfId="558" priority="64" stopIfTrue="1">
      <formula>IF($AU40=$S63,1,0)</formula>
    </cfRule>
  </conditionalFormatting>
  <conditionalFormatting sqref="N33">
    <cfRule type="expression" dxfId="557" priority="65" stopIfTrue="1">
      <formula>IF($AU40=$S63,1,0)</formula>
    </cfRule>
    <cfRule type="expression" dxfId="556" priority="66" stopIfTrue="1">
      <formula>IF($AU39=$S63,1,0)</formula>
    </cfRule>
  </conditionalFormatting>
  <conditionalFormatting sqref="O36">
    <cfRule type="expression" dxfId="555" priority="55" stopIfTrue="1">
      <formula>IF(AND($AV43&gt;$AV44,ISNUMBER($AV43),ISNUMBER($AV44)),1,0)</formula>
    </cfRule>
  </conditionalFormatting>
  <conditionalFormatting sqref="O37">
    <cfRule type="expression" dxfId="554" priority="56" stopIfTrue="1">
      <formula>IF(AND($AV43&lt;$AV44,ISNUMBER($AV43),ISNUMBER($AV44)),1,0)</formula>
    </cfRule>
  </conditionalFormatting>
  <conditionalFormatting sqref="N36">
    <cfRule type="expression" dxfId="553" priority="57" stopIfTrue="1">
      <formula>IF($AU43=$S66,1,0)</formula>
    </cfRule>
    <cfRule type="expression" dxfId="552" priority="58" stopIfTrue="1">
      <formula>IF($AU44=$S66,1,0)</formula>
    </cfRule>
  </conditionalFormatting>
  <conditionalFormatting sqref="N37">
    <cfRule type="expression" dxfId="551" priority="59" stopIfTrue="1">
      <formula>IF($AU44=$S66,1,0)</formula>
    </cfRule>
    <cfRule type="expression" dxfId="550" priority="60" stopIfTrue="1">
      <formula>IF($AU43=$S66,1,0)</formula>
    </cfRule>
  </conditionalFormatting>
  <conditionalFormatting sqref="O40">
    <cfRule type="expression" dxfId="549" priority="49" stopIfTrue="1">
      <formula>IF(AND($AW47&gt;$AW48,ISNUMBER($AW47),ISNUMBER($AW48)),1,0)</formula>
    </cfRule>
  </conditionalFormatting>
  <conditionalFormatting sqref="O41">
    <cfRule type="expression" dxfId="548" priority="50" stopIfTrue="1">
      <formula>IF(AND($AW47&lt;$AW48,ISNUMBER($AW47),ISNUMBER($AW48)),1,0)</formula>
    </cfRule>
  </conditionalFormatting>
  <conditionalFormatting sqref="N40">
    <cfRule type="expression" dxfId="547" priority="51" stopIfTrue="1">
      <formula>IF($AV47=$S67,1,0)</formula>
    </cfRule>
    <cfRule type="expression" dxfId="546" priority="52" stopIfTrue="1">
      <formula>IF($AV48=$S67,1,0)</formula>
    </cfRule>
  </conditionalFormatting>
  <conditionalFormatting sqref="N41">
    <cfRule type="expression" dxfId="545" priority="53" stopIfTrue="1">
      <formula>IF($AV48=$S67,1,0)</formula>
    </cfRule>
    <cfRule type="expression" dxfId="544" priority="54" stopIfTrue="1">
      <formula>IF($AV47=$S67,1,0)</formula>
    </cfRule>
  </conditionalFormatting>
  <conditionalFormatting sqref="T14">
    <cfRule type="expression" dxfId="543" priority="45" stopIfTrue="1">
      <formula>IF(AND($BB21&gt;$BB22,ISNUMBER($BB21),ISNUMBER($BB22)),1,0)</formula>
    </cfRule>
  </conditionalFormatting>
  <conditionalFormatting sqref="T15">
    <cfRule type="expression" dxfId="542" priority="46" stopIfTrue="1">
      <formula>IF(AND($BB21&lt;$BB22,ISNUMBER($BB21),ISNUMBER($BB22)),1,0)</formula>
    </cfRule>
  </conditionalFormatting>
  <conditionalFormatting sqref="S15">
    <cfRule type="expression" dxfId="541" priority="47" stopIfTrue="1">
      <formula>IF($BA22=$S71,1,0)</formula>
    </cfRule>
    <cfRule type="expression" dxfId="540" priority="48" stopIfTrue="1">
      <formula>IF($BA21=$S71,1,0)</formula>
    </cfRule>
  </conditionalFormatting>
  <conditionalFormatting sqref="T22">
    <cfRule type="expression" dxfId="539" priority="39" stopIfTrue="1">
      <formula>IF(AND($BB29&gt;$BB30,ISNUMBER($BB29),ISNUMBER($BB30)),1,0)</formula>
    </cfRule>
  </conditionalFormatting>
  <conditionalFormatting sqref="T23">
    <cfRule type="expression" dxfId="538" priority="40" stopIfTrue="1">
      <formula>IF(AND($BB29&lt;$BB30,ISNUMBER($BB29),ISNUMBER($BB30)),1,0)</formula>
    </cfRule>
  </conditionalFormatting>
  <conditionalFormatting sqref="S22">
    <cfRule type="expression" dxfId="537" priority="41" stopIfTrue="1">
      <formula>IF($BA29=$S72,1,0)</formula>
    </cfRule>
    <cfRule type="expression" dxfId="536" priority="42" stopIfTrue="1">
      <formula>IF($BA30=$S72,1,0)</formula>
    </cfRule>
  </conditionalFormatting>
  <conditionalFormatting sqref="S23">
    <cfRule type="expression" dxfId="535" priority="43" stopIfTrue="1">
      <formula>IF($BA30=$S72,1,0)</formula>
    </cfRule>
    <cfRule type="expression" dxfId="534" priority="44" stopIfTrue="1">
      <formula>IF($BA29=$S72,1,0)</formula>
    </cfRule>
  </conditionalFormatting>
  <conditionalFormatting sqref="T30">
    <cfRule type="expression" dxfId="533" priority="33" stopIfTrue="1">
      <formula>IF(AND($BB37&gt;$BB38,ISNUMBER($BB37),ISNUMBER($BB38)),1,0)</formula>
    </cfRule>
  </conditionalFormatting>
  <conditionalFormatting sqref="T31">
    <cfRule type="expression" dxfId="532" priority="34" stopIfTrue="1">
      <formula>IF(AND($BB37&lt;$BB38,ISNUMBER($BB37),ISNUMBER($BB38)),1,0)</formula>
    </cfRule>
  </conditionalFormatting>
  <conditionalFormatting sqref="S30">
    <cfRule type="expression" dxfId="531" priority="35" stopIfTrue="1">
      <formula>IF($BA37=$S73,1,0)</formula>
    </cfRule>
    <cfRule type="expression" dxfId="530" priority="36" stopIfTrue="1">
      <formula>IF($BA38=$S73,1,0)</formula>
    </cfRule>
  </conditionalFormatting>
  <conditionalFormatting sqref="S31">
    <cfRule type="expression" dxfId="529" priority="37" stopIfTrue="1">
      <formula>IF($BA38=$S73,1,0)</formula>
    </cfRule>
    <cfRule type="expression" dxfId="528" priority="38" stopIfTrue="1">
      <formula>IF($BA37=$S73,1,0)</formula>
    </cfRule>
  </conditionalFormatting>
  <conditionalFormatting sqref="T38">
    <cfRule type="expression" dxfId="527" priority="27" stopIfTrue="1">
      <formula>IF(AND($BB45&gt;$BB46,ISNUMBER($BB45),ISNUMBER($BB46)),1,0)</formula>
    </cfRule>
  </conditionalFormatting>
  <conditionalFormatting sqref="T39">
    <cfRule type="expression" dxfId="526" priority="28" stopIfTrue="1">
      <formula>IF(AND($BB45&lt;$BB46,ISNUMBER($BB45),ISNUMBER($BB46)),1,0)</formula>
    </cfRule>
  </conditionalFormatting>
  <conditionalFormatting sqref="S38">
    <cfRule type="expression" dxfId="525" priority="29" stopIfTrue="1">
      <formula>IF($BA45=$S74,1,0)</formula>
    </cfRule>
    <cfRule type="expression" dxfId="524" priority="30" stopIfTrue="1">
      <formula>IF($BA46=$S74,1,0)</formula>
    </cfRule>
  </conditionalFormatting>
  <conditionalFormatting sqref="S39">
    <cfRule type="expression" dxfId="523" priority="31" stopIfTrue="1">
      <formula>IF($BA46=$S74,1,0)</formula>
    </cfRule>
    <cfRule type="expression" dxfId="522" priority="32" stopIfTrue="1">
      <formula>IF($BA45=$S74,1,0)</formula>
    </cfRule>
  </conditionalFormatting>
  <conditionalFormatting sqref="Y18">
    <cfRule type="expression" dxfId="521" priority="23" stopIfTrue="1">
      <formula>IF(AND($BH25&gt;$BH26,ISNUMBER($BH25),ISNUMBER($BH26)),1,0)</formula>
    </cfRule>
  </conditionalFormatting>
  <conditionalFormatting sqref="Y19">
    <cfRule type="expression" dxfId="520" priority="24" stopIfTrue="1">
      <formula>IF(AND($BH25&lt;$BH26,ISNUMBER($BH25),ISNUMBER($BH26)),1,0)</formula>
    </cfRule>
  </conditionalFormatting>
  <conditionalFormatting sqref="X19">
    <cfRule type="expression" dxfId="519" priority="25" stopIfTrue="1">
      <formula>IF($BG26=$S78,1,0)</formula>
    </cfRule>
    <cfRule type="expression" dxfId="518" priority="26" stopIfTrue="1">
      <formula>IF($BG25=$S78,1,0)</formula>
    </cfRule>
  </conditionalFormatting>
  <conditionalFormatting sqref="Y34">
    <cfRule type="expression" dxfId="517" priority="17" stopIfTrue="1">
      <formula>IF(AND($BH41&gt;$BH42,ISNUMBER($BH41),ISNUMBER($BH42)),1,0)</formula>
    </cfRule>
  </conditionalFormatting>
  <conditionalFormatting sqref="Y35">
    <cfRule type="expression" dxfId="516" priority="18" stopIfTrue="1">
      <formula>IF(AND($BH41&lt;$BH42,ISNUMBER($BH41),ISNUMBER($BH42)),1,0)</formula>
    </cfRule>
  </conditionalFormatting>
  <conditionalFormatting sqref="X34">
    <cfRule type="expression" dxfId="515" priority="19" stopIfTrue="1">
      <formula>IF($BG41=$S79,1,0)</formula>
    </cfRule>
    <cfRule type="expression" dxfId="514" priority="20" stopIfTrue="1">
      <formula>IF($BG42=$S79,1,0)</formula>
    </cfRule>
  </conditionalFormatting>
  <conditionalFormatting sqref="X35">
    <cfRule type="expression" dxfId="513" priority="21" stopIfTrue="1">
      <formula>IF($BG42=$S79,1,0)</formula>
    </cfRule>
    <cfRule type="expression" dxfId="512" priority="22" stopIfTrue="1">
      <formula>IF($BG41=$S79,1,0)</formula>
    </cfRule>
  </conditionalFormatting>
  <conditionalFormatting sqref="AD25">
    <cfRule type="expression" dxfId="511" priority="11" stopIfTrue="1">
      <formula>IF(AND($BN32&gt;$BN33,ISNUMBER($BN32),ISNUMBER($BN33)),1,0)</formula>
    </cfRule>
  </conditionalFormatting>
  <conditionalFormatting sqref="AD26">
    <cfRule type="expression" dxfId="510" priority="12" stopIfTrue="1">
      <formula>IF(AND($BN32&lt;$BN33,ISNUMBER($BN32),ISNUMBER($BN33)),1,0)</formula>
    </cfRule>
  </conditionalFormatting>
  <conditionalFormatting sqref="AC25">
    <cfRule type="expression" dxfId="509" priority="13" stopIfTrue="1">
      <formula>IF($BM32=$S87,1,0)</formula>
    </cfRule>
    <cfRule type="expression" dxfId="508" priority="14" stopIfTrue="1">
      <formula>IF($BM33=$S87,1,0)</formula>
    </cfRule>
  </conditionalFormatting>
  <conditionalFormatting sqref="AC26">
    <cfRule type="expression" dxfId="507" priority="15" stopIfTrue="1">
      <formula>IF($BM33=$S87,1,0)</formula>
    </cfRule>
    <cfRule type="expression" dxfId="506" priority="16" stopIfTrue="1">
      <formula>IF($BM32=$S87,1,0)</formula>
    </cfRule>
  </conditionalFormatting>
  <conditionalFormatting sqref="AD37">
    <cfRule type="expression" dxfId="505" priority="5" stopIfTrue="1">
      <formula>IF(AND($BN44&gt;$BN45,ISNUMBER($BN44),ISNUMBER($BN45)),1,0)</formula>
    </cfRule>
  </conditionalFormatting>
  <conditionalFormatting sqref="AD38">
    <cfRule type="expression" dxfId="504" priority="6" stopIfTrue="1">
      <formula>IF(AND($BN44&lt;$BN45,ISNUMBER($BN44),ISNUMBER($BN45)),1,0)</formula>
    </cfRule>
  </conditionalFormatting>
  <conditionalFormatting sqref="AC37">
    <cfRule type="expression" dxfId="503" priority="7" stopIfTrue="1">
      <formula>IF($BM44=$S83,1,0)</formula>
    </cfRule>
    <cfRule type="expression" dxfId="502" priority="8" stopIfTrue="1">
      <formula>IF($BM45=$S83,1,0)</formula>
    </cfRule>
  </conditionalFormatting>
  <conditionalFormatting sqref="AC38">
    <cfRule type="expression" dxfId="501" priority="9" stopIfTrue="1">
      <formula>IF($BM45=$S83,1,0)</formula>
    </cfRule>
    <cfRule type="expression" dxfId="500" priority="10" stopIfTrue="1">
      <formula>IF($BM44=$S83,1,0)</formula>
    </cfRule>
  </conditionalFormatting>
  <conditionalFormatting sqref="S14">
    <cfRule type="expression" dxfId="499" priority="3" stopIfTrue="1">
      <formula>IF($AV21=$S62,1,0)</formula>
    </cfRule>
    <cfRule type="expression" dxfId="498" priority="4" stopIfTrue="1">
      <formula>IF($AV22=$S62,1,0)</formula>
    </cfRule>
  </conditionalFormatting>
  <conditionalFormatting sqref="X18">
    <cfRule type="expression" dxfId="497" priority="1" stopIfTrue="1">
      <formula>IF($BA25=$S74,1,0)</formula>
    </cfRule>
    <cfRule type="expression" dxfId="496" priority="2" stopIfTrue="1">
      <formula>IF($BA24=$S74,1,0)</formula>
    </cfRule>
  </conditionalFormatting>
  <dataValidations count="1">
    <dataValidation type="list" allowBlank="1" showInputMessage="1" showErrorMessage="1" sqref="R7:S7 AD25:AD26 O20:O21 S4:T6 G11:H58 O24:O25 O12:O13 O16:O17 O28:O29 O32:O33 O36:O37 O40:O41 T14:T15 T22:T23 T30:T31 T38:T39 Y18:Y19 Y34:Y35 G4:H9 AD37:AD38" xr:uid="{799464F5-9D8C-4353-8B3D-3823767862C8}">
      <formula1>"0,1,2,3,4,5,6,7,8,9"</formula1>
    </dataValidation>
  </dataValidation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8AD69-6B0D-4A66-94EF-B398CB89D35F}">
  <sheetPr>
    <tabColor rgb="FFFF0000"/>
  </sheetPr>
  <dimension ref="A1:AF60"/>
  <sheetViews>
    <sheetView zoomScale="80" zoomScaleNormal="80" workbookViewId="0">
      <selection activeCell="Y40" sqref="Y40"/>
    </sheetView>
  </sheetViews>
  <sheetFormatPr defaultRowHeight="15" x14ac:dyDescent="0.25"/>
  <cols>
    <col min="1" max="3" width="9.140625" style="1755"/>
    <col min="4" max="4" width="9.28515625" style="1755" customWidth="1"/>
    <col min="5" max="5" width="10" style="1755" bestFit="1" customWidth="1"/>
    <col min="6" max="6" width="15.7109375" style="1755" customWidth="1"/>
    <col min="7" max="8" width="7.140625" style="1755" customWidth="1"/>
    <col min="9" max="9" width="14.5703125" style="1755" bestFit="1" customWidth="1"/>
    <col min="10" max="11" width="12.5703125" style="1755" customWidth="1"/>
    <col min="12" max="12" width="9.140625" style="1755"/>
    <col min="13" max="13" width="5.42578125" style="1755" customWidth="1"/>
    <col min="14" max="14" width="14.140625" style="1755" customWidth="1"/>
    <col min="15" max="15" width="9.140625" style="1755"/>
    <col min="16" max="17" width="4.28515625" style="1755" customWidth="1"/>
    <col min="18" max="18" width="5.140625" style="1755" customWidth="1"/>
    <col min="19" max="20" width="9.140625" style="1755"/>
    <col min="21" max="22" width="4.28515625" style="1755" customWidth="1"/>
    <col min="23" max="25" width="9.140625" style="1755"/>
    <col min="26" max="27" width="4.28515625" style="1755" customWidth="1"/>
    <col min="28" max="16384" width="9.140625" style="1755"/>
  </cols>
  <sheetData>
    <row r="1" spans="1:32" ht="15" customHeight="1" x14ac:dyDescent="0.25">
      <c r="A1" s="2009" t="s">
        <v>0</v>
      </c>
      <c r="B1" s="2010"/>
      <c r="C1" s="2010"/>
      <c r="D1" s="2010"/>
      <c r="E1" s="2010"/>
      <c r="F1" s="2010"/>
      <c r="G1" s="2010"/>
      <c r="H1" s="2010"/>
      <c r="I1" s="2011"/>
      <c r="J1" s="2031" t="s">
        <v>93</v>
      </c>
      <c r="K1" s="2032" t="s">
        <v>94</v>
      </c>
      <c r="AB1" s="1786"/>
    </row>
    <row r="2" spans="1:32" ht="15" customHeight="1" x14ac:dyDescent="0.25">
      <c r="A2" s="2012"/>
      <c r="B2" s="2013"/>
      <c r="C2" s="2013"/>
      <c r="D2" s="2013"/>
      <c r="E2" s="2013"/>
      <c r="F2" s="2013"/>
      <c r="G2" s="2013"/>
      <c r="H2" s="2013"/>
      <c r="I2" s="2014"/>
      <c r="J2" s="2031"/>
      <c r="K2" s="2032"/>
    </row>
    <row r="3" spans="1:32" ht="15" customHeight="1" x14ac:dyDescent="0.25">
      <c r="A3" s="1772" t="s">
        <v>52</v>
      </c>
      <c r="B3" s="1772" t="s">
        <v>55</v>
      </c>
      <c r="C3" s="2015" t="s">
        <v>65</v>
      </c>
      <c r="D3" s="2015"/>
      <c r="E3" s="1773" t="s">
        <v>64</v>
      </c>
      <c r="F3" s="1772" t="s">
        <v>53</v>
      </c>
      <c r="G3" s="1772"/>
      <c r="H3" s="1772"/>
      <c r="I3" s="1772" t="s">
        <v>54</v>
      </c>
      <c r="J3" s="49"/>
      <c r="K3" s="49"/>
      <c r="M3" s="2016" t="s">
        <v>134</v>
      </c>
      <c r="N3" s="2016"/>
      <c r="O3" s="2016"/>
      <c r="P3" s="2016"/>
      <c r="Q3" s="2016"/>
      <c r="R3" s="2016"/>
    </row>
    <row r="4" spans="1:32" ht="15" customHeight="1" x14ac:dyDescent="0.25">
      <c r="A4" s="1767">
        <v>1</v>
      </c>
      <c r="B4" s="1769" t="s">
        <v>56</v>
      </c>
      <c r="C4" s="1768" t="s">
        <v>1</v>
      </c>
      <c r="D4" s="1769" t="s">
        <v>2</v>
      </c>
      <c r="E4" s="1770">
        <v>0.70833333333333337</v>
      </c>
      <c r="F4" s="1796" t="s">
        <v>3</v>
      </c>
      <c r="G4" s="1797">
        <v>2</v>
      </c>
      <c r="H4" s="1798">
        <v>0</v>
      </c>
      <c r="I4" s="1796" t="s">
        <v>4</v>
      </c>
      <c r="J4" s="1766">
        <v>3</v>
      </c>
      <c r="K4" s="1766"/>
      <c r="M4" s="2016"/>
      <c r="N4" s="2016"/>
      <c r="O4" s="2016"/>
      <c r="P4" s="2016"/>
      <c r="Q4" s="2016"/>
      <c r="R4" s="2016"/>
      <c r="S4" s="1789"/>
      <c r="T4" s="1789"/>
      <c r="U4" s="1789"/>
      <c r="V4" s="1789"/>
      <c r="W4" s="1789"/>
      <c r="X4" s="1789"/>
      <c r="Y4" s="1789"/>
      <c r="Z4" s="1789"/>
      <c r="AA4" s="1789"/>
      <c r="AB4" s="1789"/>
      <c r="AC4" s="1789"/>
      <c r="AD4" s="1789"/>
      <c r="AE4" s="1789"/>
      <c r="AF4" s="1789"/>
    </row>
    <row r="5" spans="1:32" x14ac:dyDescent="0.25">
      <c r="A5" s="1757">
        <v>2</v>
      </c>
      <c r="B5" s="1759" t="s">
        <v>56</v>
      </c>
      <c r="C5" s="1758" t="s">
        <v>5</v>
      </c>
      <c r="D5" s="1759" t="s">
        <v>6</v>
      </c>
      <c r="E5" s="1760">
        <v>0.58333333333333337</v>
      </c>
      <c r="F5" s="1796" t="s">
        <v>7</v>
      </c>
      <c r="G5" s="1791">
        <v>1</v>
      </c>
      <c r="H5" s="1792">
        <v>2</v>
      </c>
      <c r="I5" s="1796" t="s">
        <v>8</v>
      </c>
      <c r="J5" s="1766">
        <v>3</v>
      </c>
      <c r="K5" s="1766"/>
      <c r="M5" s="1789"/>
      <c r="N5" s="1789"/>
      <c r="O5" s="1789"/>
      <c r="P5" s="1789"/>
      <c r="Q5" s="1789"/>
      <c r="R5" s="1789"/>
      <c r="S5" s="1789"/>
      <c r="T5" s="1789"/>
      <c r="U5" s="1789"/>
      <c r="V5" s="1789"/>
      <c r="W5" s="1789"/>
      <c r="X5" s="1789"/>
      <c r="Y5" s="1789"/>
      <c r="Z5" s="1789"/>
      <c r="AA5" s="1789"/>
      <c r="AB5" s="1789"/>
      <c r="AC5" s="1789"/>
      <c r="AD5" s="1789"/>
      <c r="AE5" s="1789"/>
      <c r="AF5" s="1789"/>
    </row>
    <row r="6" spans="1:32" x14ac:dyDescent="0.25">
      <c r="A6" s="1757">
        <v>17</v>
      </c>
      <c r="B6" s="1759" t="s">
        <v>56</v>
      </c>
      <c r="C6" s="1758" t="s">
        <v>37</v>
      </c>
      <c r="D6" s="1759" t="s">
        <v>38</v>
      </c>
      <c r="E6" s="1760">
        <v>0.83333333333333337</v>
      </c>
      <c r="F6" s="1796" t="s">
        <v>3</v>
      </c>
      <c r="G6" s="1791">
        <v>1</v>
      </c>
      <c r="H6" s="1792">
        <v>1</v>
      </c>
      <c r="I6" s="1796" t="s">
        <v>7</v>
      </c>
      <c r="J6" s="1766">
        <v>0</v>
      </c>
      <c r="K6" s="1766"/>
      <c r="M6" s="1789"/>
      <c r="N6" s="1789"/>
      <c r="O6" s="1789"/>
      <c r="P6" s="1789"/>
      <c r="Q6" s="1789"/>
      <c r="R6" s="1789"/>
      <c r="S6" s="1789"/>
      <c r="T6" s="1789"/>
      <c r="U6" s="1789"/>
      <c r="V6" s="1789"/>
      <c r="W6" s="1789"/>
      <c r="X6" s="1789"/>
      <c r="Y6" s="1789"/>
      <c r="Z6" s="1789"/>
      <c r="AA6" s="1789"/>
      <c r="AB6" s="1789"/>
      <c r="AC6" s="1789"/>
      <c r="AD6" s="1789"/>
      <c r="AE6" s="1789"/>
      <c r="AF6" s="1789"/>
    </row>
    <row r="7" spans="1:32" x14ac:dyDescent="0.25">
      <c r="A7" s="1757">
        <v>18</v>
      </c>
      <c r="B7" s="1759" t="s">
        <v>56</v>
      </c>
      <c r="C7" s="1758" t="s">
        <v>42</v>
      </c>
      <c r="D7" s="1759" t="s">
        <v>43</v>
      </c>
      <c r="E7" s="1756">
        <v>0.70833333333333337</v>
      </c>
      <c r="F7" s="1796" t="s">
        <v>8</v>
      </c>
      <c r="G7" s="1791">
        <v>2</v>
      </c>
      <c r="H7" s="1792">
        <v>0</v>
      </c>
      <c r="I7" s="1796" t="s">
        <v>4</v>
      </c>
      <c r="J7" s="1766">
        <v>3</v>
      </c>
      <c r="K7" s="1766"/>
      <c r="M7" s="1789"/>
      <c r="N7" s="1789"/>
      <c r="O7" s="1789"/>
      <c r="P7" s="1789"/>
      <c r="Q7" s="1789"/>
      <c r="R7" s="1789"/>
      <c r="S7" s="1789"/>
      <c r="T7" s="1789"/>
      <c r="U7" s="1789"/>
      <c r="V7" s="1789"/>
      <c r="W7" s="1789"/>
      <c r="X7" s="1789"/>
      <c r="Y7" s="1789"/>
      <c r="Z7" s="1789"/>
      <c r="AA7" s="1789"/>
      <c r="AB7" s="1789"/>
      <c r="AC7" s="1789"/>
      <c r="AD7" s="1789"/>
      <c r="AE7" s="1789"/>
      <c r="AF7" s="1789"/>
    </row>
    <row r="8" spans="1:32" ht="15" customHeight="1" x14ac:dyDescent="0.25">
      <c r="A8" s="1757">
        <v>33</v>
      </c>
      <c r="B8" s="1759" t="s">
        <v>56</v>
      </c>
      <c r="C8" s="1758" t="s">
        <v>29</v>
      </c>
      <c r="D8" s="1759" t="s">
        <v>48</v>
      </c>
      <c r="E8" s="1760">
        <v>0.66666666666666663</v>
      </c>
      <c r="F8" s="1796" t="s">
        <v>8</v>
      </c>
      <c r="G8" s="1791">
        <v>0</v>
      </c>
      <c r="H8" s="1792">
        <v>0</v>
      </c>
      <c r="I8" s="1796" t="s">
        <v>3</v>
      </c>
      <c r="J8" s="1766">
        <v>0</v>
      </c>
      <c r="K8" s="1766"/>
      <c r="M8" s="2017" t="s">
        <v>67</v>
      </c>
      <c r="N8" s="2018"/>
      <c r="O8" s="2018"/>
      <c r="P8" s="2023"/>
      <c r="Q8" s="1775"/>
      <c r="R8" s="2017" t="s">
        <v>68</v>
      </c>
      <c r="S8" s="2018"/>
      <c r="T8" s="2018"/>
      <c r="U8" s="1775"/>
      <c r="V8" s="1775"/>
      <c r="W8" s="2017" t="s">
        <v>69</v>
      </c>
      <c r="X8" s="2018"/>
      <c r="Y8" s="2018"/>
      <c r="Z8" s="1775"/>
      <c r="AA8" s="1775"/>
      <c r="AB8" s="2017" t="s">
        <v>66</v>
      </c>
      <c r="AC8" s="2018"/>
      <c r="AD8" s="2018"/>
      <c r="AE8" s="1787"/>
      <c r="AF8" s="1787"/>
    </row>
    <row r="9" spans="1:32" ht="15" customHeight="1" x14ac:dyDescent="0.25">
      <c r="A9" s="1757">
        <v>34</v>
      </c>
      <c r="B9" s="1759" t="s">
        <v>56</v>
      </c>
      <c r="C9" s="1758" t="s">
        <v>29</v>
      </c>
      <c r="D9" s="1759" t="s">
        <v>48</v>
      </c>
      <c r="E9" s="1760">
        <v>0.66666666666666663</v>
      </c>
      <c r="F9" s="1796" t="s">
        <v>4</v>
      </c>
      <c r="G9" s="1791">
        <v>0</v>
      </c>
      <c r="H9" s="1792">
        <v>2</v>
      </c>
      <c r="I9" s="1796" t="s">
        <v>7</v>
      </c>
      <c r="J9" s="1766">
        <v>0</v>
      </c>
      <c r="K9" s="1766"/>
      <c r="M9" s="2019"/>
      <c r="N9" s="2020"/>
      <c r="O9" s="2020"/>
      <c r="P9" s="2023"/>
      <c r="Q9" s="1775"/>
      <c r="R9" s="2019"/>
      <c r="S9" s="2020"/>
      <c r="T9" s="2020"/>
      <c r="U9" s="1775"/>
      <c r="V9" s="1775"/>
      <c r="W9" s="2019"/>
      <c r="X9" s="2020"/>
      <c r="Y9" s="2020"/>
      <c r="Z9" s="1775"/>
      <c r="AA9" s="1775"/>
      <c r="AB9" s="2019"/>
      <c r="AC9" s="2020"/>
      <c r="AD9" s="2020"/>
      <c r="AE9" s="1787"/>
      <c r="AF9" s="1787"/>
    </row>
    <row r="10" spans="1:32" x14ac:dyDescent="0.25">
      <c r="E10" s="1766"/>
      <c r="F10" s="1790"/>
      <c r="G10" s="1790"/>
      <c r="H10" s="1790"/>
      <c r="I10" s="1790"/>
      <c r="J10" s="55">
        <f>SUM(J4:J9)</f>
        <v>9</v>
      </c>
      <c r="K10" s="56"/>
      <c r="M10" s="1775"/>
      <c r="N10" s="1775"/>
      <c r="O10" s="1775"/>
      <c r="P10" s="1775"/>
      <c r="Q10" s="1775"/>
      <c r="R10" s="1775"/>
      <c r="S10" s="1775"/>
      <c r="T10" s="1775"/>
      <c r="U10" s="1775"/>
      <c r="V10" s="1775"/>
      <c r="W10" s="1775"/>
      <c r="X10" s="1775"/>
      <c r="Y10" s="1775"/>
      <c r="Z10" s="1775"/>
      <c r="AA10" s="1775"/>
      <c r="AB10" s="1775"/>
      <c r="AC10" s="1775"/>
      <c r="AD10" s="1775"/>
      <c r="AE10" s="1775"/>
      <c r="AF10" s="1787"/>
    </row>
    <row r="11" spans="1:32" x14ac:dyDescent="0.25">
      <c r="A11" s="1757">
        <v>3</v>
      </c>
      <c r="B11" s="1759" t="s">
        <v>57</v>
      </c>
      <c r="C11" s="1758" t="s">
        <v>5</v>
      </c>
      <c r="D11" s="1759" t="s">
        <v>6</v>
      </c>
      <c r="E11" s="1760">
        <v>0.83333333333333337</v>
      </c>
      <c r="F11" s="1796" t="s">
        <v>9</v>
      </c>
      <c r="G11" s="1791">
        <v>0</v>
      </c>
      <c r="H11" s="1792">
        <v>2</v>
      </c>
      <c r="I11" s="1796" t="s">
        <v>10</v>
      </c>
      <c r="J11" s="1766">
        <v>0</v>
      </c>
      <c r="K11" s="1766"/>
      <c r="M11" s="1775" t="s">
        <v>75</v>
      </c>
      <c r="N11" s="1775"/>
      <c r="O11" s="1775"/>
      <c r="P11" s="1775"/>
      <c r="Q11" s="1775"/>
      <c r="R11" s="1775"/>
      <c r="S11" s="1775"/>
      <c r="T11" s="1775"/>
      <c r="U11" s="1775"/>
      <c r="V11" s="1775"/>
      <c r="W11" s="1775"/>
      <c r="X11" s="1775"/>
      <c r="Y11" s="1775"/>
      <c r="Z11" s="1775"/>
      <c r="AA11" s="1775"/>
      <c r="AB11" s="1775"/>
      <c r="AC11" s="1775"/>
      <c r="AD11" s="1775"/>
      <c r="AE11" s="1775"/>
      <c r="AF11" s="1787"/>
    </row>
    <row r="12" spans="1:32" x14ac:dyDescent="0.25">
      <c r="A12" s="1757">
        <v>4</v>
      </c>
      <c r="B12" s="1759" t="s">
        <v>57</v>
      </c>
      <c r="C12" s="1758" t="s">
        <v>5</v>
      </c>
      <c r="D12" s="1759" t="s">
        <v>6</v>
      </c>
      <c r="E12" s="1760">
        <v>0.70833333333333337</v>
      </c>
      <c r="F12" s="1796" t="s">
        <v>11</v>
      </c>
      <c r="G12" s="1791">
        <v>0</v>
      </c>
      <c r="H12" s="1792">
        <v>0</v>
      </c>
      <c r="I12" s="1796" t="s">
        <v>12</v>
      </c>
      <c r="J12" s="1766">
        <v>0</v>
      </c>
      <c r="K12" s="1766"/>
      <c r="M12" s="2021">
        <v>49</v>
      </c>
      <c r="N12" s="1776" t="s">
        <v>8</v>
      </c>
      <c r="O12" s="1777">
        <v>0</v>
      </c>
      <c r="P12" s="1775"/>
      <c r="Q12" s="1775"/>
      <c r="R12" s="1775"/>
      <c r="S12" s="1775"/>
      <c r="T12" s="1775"/>
      <c r="U12" s="1775"/>
      <c r="V12" s="1775"/>
      <c r="W12" s="1775"/>
      <c r="X12" s="1775"/>
      <c r="Y12" s="1775"/>
      <c r="Z12" s="1775"/>
      <c r="AA12" s="1775"/>
      <c r="AB12" s="1775"/>
      <c r="AC12" s="1775"/>
      <c r="AD12" s="1775"/>
      <c r="AE12" s="1775"/>
      <c r="AF12" s="1787"/>
    </row>
    <row r="13" spans="1:32" x14ac:dyDescent="0.25">
      <c r="A13" s="1757">
        <v>19</v>
      </c>
      <c r="B13" s="1759" t="s">
        <v>57</v>
      </c>
      <c r="C13" s="1758" t="s">
        <v>42</v>
      </c>
      <c r="D13" s="1759" t="s">
        <v>43</v>
      </c>
      <c r="E13" s="1760">
        <v>0.58333333333333337</v>
      </c>
      <c r="F13" s="1796" t="s">
        <v>9</v>
      </c>
      <c r="G13" s="1791">
        <v>2</v>
      </c>
      <c r="H13" s="1792">
        <v>0</v>
      </c>
      <c r="I13" s="1796" t="s">
        <v>11</v>
      </c>
      <c r="J13" s="1766">
        <v>3</v>
      </c>
      <c r="K13" s="1766"/>
      <c r="M13" s="2022"/>
      <c r="N13" s="1778" t="s">
        <v>9</v>
      </c>
      <c r="O13" s="1765">
        <v>0</v>
      </c>
      <c r="P13" s="1779"/>
      <c r="Q13" s="1775"/>
      <c r="R13" s="1775" t="s">
        <v>82</v>
      </c>
      <c r="S13" s="1775"/>
      <c r="T13" s="1775"/>
      <c r="U13" s="1780"/>
      <c r="V13" s="1775"/>
      <c r="W13" s="1775"/>
      <c r="X13" s="1775"/>
      <c r="Y13" s="1775"/>
      <c r="Z13" s="1775"/>
      <c r="AA13" s="1775"/>
      <c r="AB13" s="1775"/>
      <c r="AC13" s="1775"/>
      <c r="AD13" s="1775"/>
      <c r="AE13" s="1775"/>
      <c r="AF13" s="1787"/>
    </row>
    <row r="14" spans="1:32" x14ac:dyDescent="0.25">
      <c r="A14" s="1757">
        <v>20</v>
      </c>
      <c r="B14" s="1759" t="s">
        <v>57</v>
      </c>
      <c r="C14" s="1758" t="s">
        <v>42</v>
      </c>
      <c r="D14" s="1759" t="s">
        <v>43</v>
      </c>
      <c r="E14" s="1760">
        <v>0.83333333333333337</v>
      </c>
      <c r="F14" s="1796" t="s">
        <v>12</v>
      </c>
      <c r="G14" s="1791">
        <v>0</v>
      </c>
      <c r="H14" s="1792">
        <v>3</v>
      </c>
      <c r="I14" s="1796" t="s">
        <v>10</v>
      </c>
      <c r="J14" s="1766">
        <v>3</v>
      </c>
      <c r="K14" s="1766"/>
      <c r="M14" s="1775"/>
      <c r="N14" s="54" t="s">
        <v>93</v>
      </c>
      <c r="O14" s="58">
        <v>2</v>
      </c>
      <c r="P14" s="1781"/>
      <c r="Q14" s="1775"/>
      <c r="R14" s="2021">
        <v>57</v>
      </c>
      <c r="S14" s="2001" t="s">
        <v>9</v>
      </c>
      <c r="T14" s="1817">
        <v>1</v>
      </c>
      <c r="U14" s="1775"/>
      <c r="V14" s="1775"/>
      <c r="W14" s="1775"/>
      <c r="X14" s="1775"/>
      <c r="Y14" s="1775"/>
      <c r="Z14" s="1775"/>
      <c r="AA14" s="1775"/>
      <c r="AB14" s="1775"/>
      <c r="AC14" s="1775"/>
      <c r="AD14" s="1775"/>
      <c r="AE14" s="1787"/>
      <c r="AF14" s="1787"/>
    </row>
    <row r="15" spans="1:32" x14ac:dyDescent="0.25">
      <c r="A15" s="1757">
        <v>35</v>
      </c>
      <c r="B15" s="1759" t="s">
        <v>57</v>
      </c>
      <c r="C15" s="1758" t="s">
        <v>29</v>
      </c>
      <c r="D15" s="1759" t="s">
        <v>48</v>
      </c>
      <c r="E15" s="1760">
        <v>0.83333333333333337</v>
      </c>
      <c r="F15" s="1796" t="s">
        <v>12</v>
      </c>
      <c r="G15" s="1791">
        <v>0</v>
      </c>
      <c r="H15" s="1792">
        <v>1</v>
      </c>
      <c r="I15" s="1796" t="s">
        <v>9</v>
      </c>
      <c r="J15" s="1766">
        <v>0</v>
      </c>
      <c r="K15" s="1766"/>
      <c r="M15" s="1775" t="s">
        <v>74</v>
      </c>
      <c r="N15" s="1775"/>
      <c r="O15" s="1775"/>
      <c r="P15" s="1781"/>
      <c r="Q15" s="1782"/>
      <c r="R15" s="2022"/>
      <c r="S15" s="2000" t="s">
        <v>20</v>
      </c>
      <c r="T15" s="1816">
        <v>2</v>
      </c>
      <c r="U15" s="1779"/>
      <c r="V15" s="1775"/>
      <c r="W15" s="1775"/>
      <c r="X15" s="1775"/>
      <c r="Y15" s="1775"/>
      <c r="Z15" s="1775"/>
      <c r="AA15" s="1775"/>
      <c r="AB15" s="1775"/>
      <c r="AC15" s="1775"/>
      <c r="AD15" s="1775"/>
      <c r="AE15" s="1787"/>
      <c r="AF15" s="1787"/>
    </row>
    <row r="16" spans="1:32" x14ac:dyDescent="0.25">
      <c r="A16" s="1757">
        <v>36</v>
      </c>
      <c r="B16" s="1759" t="s">
        <v>57</v>
      </c>
      <c r="C16" s="1758" t="s">
        <v>29</v>
      </c>
      <c r="D16" s="1759" t="s">
        <v>48</v>
      </c>
      <c r="E16" s="1760">
        <v>0.83333333333333337</v>
      </c>
      <c r="F16" s="1796" t="s">
        <v>10</v>
      </c>
      <c r="G16" s="1791">
        <v>2</v>
      </c>
      <c r="H16" s="1792">
        <v>1</v>
      </c>
      <c r="I16" s="1796" t="s">
        <v>11</v>
      </c>
      <c r="J16" s="1766">
        <v>0</v>
      </c>
      <c r="K16" s="1766"/>
      <c r="M16" s="2021">
        <v>50</v>
      </c>
      <c r="N16" s="2001" t="s">
        <v>17</v>
      </c>
      <c r="O16" s="1801">
        <v>1</v>
      </c>
      <c r="P16" s="1783"/>
      <c r="Q16" s="1775"/>
      <c r="R16" s="1775"/>
      <c r="S16" s="54" t="s">
        <v>93</v>
      </c>
      <c r="T16" s="58">
        <v>0</v>
      </c>
      <c r="U16" s="1781"/>
      <c r="V16" s="1775"/>
      <c r="W16" s="1775"/>
      <c r="X16" s="1775"/>
      <c r="Y16" s="1775"/>
      <c r="Z16" s="1775"/>
      <c r="AA16" s="1775"/>
      <c r="AB16" s="1775"/>
      <c r="AC16" s="1775"/>
      <c r="AD16" s="1775"/>
      <c r="AE16" s="1787"/>
      <c r="AF16" s="1787"/>
    </row>
    <row r="17" spans="1:32" x14ac:dyDescent="0.25">
      <c r="A17" s="1757"/>
      <c r="B17" s="1759"/>
      <c r="C17" s="1758"/>
      <c r="D17" s="1759"/>
      <c r="E17" s="1760"/>
      <c r="F17" s="1796"/>
      <c r="G17" s="1790"/>
      <c r="H17" s="1790"/>
      <c r="I17" s="1796"/>
      <c r="J17" s="55">
        <f>SUM(J11:J16)</f>
        <v>6</v>
      </c>
      <c r="K17" s="56"/>
      <c r="M17" s="2022"/>
      <c r="N17" s="2000" t="s">
        <v>20</v>
      </c>
      <c r="O17" s="1800">
        <v>3</v>
      </c>
      <c r="P17" s="1775"/>
      <c r="Q17" s="1775"/>
      <c r="R17" s="1775"/>
      <c r="S17" s="1775"/>
      <c r="T17" s="1775"/>
      <c r="U17" s="1781"/>
      <c r="V17" s="1775"/>
      <c r="W17" s="1775" t="s">
        <v>86</v>
      </c>
      <c r="X17" s="1775"/>
      <c r="Y17" s="1775"/>
      <c r="Z17" s="1775"/>
      <c r="AA17" s="1775"/>
      <c r="AB17" s="1775"/>
      <c r="AC17" s="1775"/>
      <c r="AD17" s="1775"/>
      <c r="AE17" s="1787"/>
      <c r="AF17" s="1787"/>
    </row>
    <row r="18" spans="1:32" x14ac:dyDescent="0.25">
      <c r="A18" s="1757">
        <v>5</v>
      </c>
      <c r="B18" s="1759" t="s">
        <v>61</v>
      </c>
      <c r="C18" s="1758" t="s">
        <v>13</v>
      </c>
      <c r="D18" s="1759" t="s">
        <v>14</v>
      </c>
      <c r="E18" s="1771">
        <v>0.5</v>
      </c>
      <c r="F18" s="1796" t="s">
        <v>15</v>
      </c>
      <c r="G18" s="1791">
        <v>2</v>
      </c>
      <c r="H18" s="1792">
        <v>1</v>
      </c>
      <c r="I18" s="1796" t="s">
        <v>16</v>
      </c>
      <c r="J18" s="1766">
        <v>5</v>
      </c>
      <c r="K18" s="1766"/>
      <c r="M18" s="1775"/>
      <c r="N18" s="54" t="s">
        <v>93</v>
      </c>
      <c r="O18" s="58">
        <v>0</v>
      </c>
      <c r="P18" s="1775"/>
      <c r="Q18" s="1775"/>
      <c r="R18" s="1775"/>
      <c r="S18" s="1775"/>
      <c r="T18" s="1775"/>
      <c r="U18" s="1781"/>
      <c r="V18" s="1775"/>
      <c r="W18" s="2021">
        <v>61</v>
      </c>
      <c r="X18" s="2001" t="s">
        <v>20</v>
      </c>
      <c r="Y18" s="1824">
        <v>1</v>
      </c>
      <c r="Z18" s="1775"/>
      <c r="AA18" s="1784"/>
      <c r="AB18" s="1775"/>
      <c r="AC18" s="1775"/>
      <c r="AD18" s="1775"/>
      <c r="AE18" s="1787"/>
      <c r="AF18" s="1787"/>
    </row>
    <row r="19" spans="1:32" x14ac:dyDescent="0.25">
      <c r="A19" s="1757">
        <v>6</v>
      </c>
      <c r="B19" s="1759" t="s">
        <v>61</v>
      </c>
      <c r="C19" s="1758" t="s">
        <v>13</v>
      </c>
      <c r="D19" s="1759" t="s">
        <v>14</v>
      </c>
      <c r="E19" s="1760">
        <v>0.75</v>
      </c>
      <c r="F19" s="1796" t="s">
        <v>73</v>
      </c>
      <c r="G19" s="1791">
        <v>0</v>
      </c>
      <c r="H19" s="1792">
        <v>0</v>
      </c>
      <c r="I19" s="1796" t="s">
        <v>17</v>
      </c>
      <c r="J19" s="1766">
        <v>0</v>
      </c>
      <c r="K19" s="1766"/>
      <c r="M19" s="1775" t="s">
        <v>78</v>
      </c>
      <c r="N19" s="1775"/>
      <c r="O19" s="1775"/>
      <c r="P19" s="1775"/>
      <c r="Q19" s="1775"/>
      <c r="R19" s="1775"/>
      <c r="S19" s="1775"/>
      <c r="T19" s="1775"/>
      <c r="U19" s="1781"/>
      <c r="V19" s="1782"/>
      <c r="W19" s="2022"/>
      <c r="X19" s="2000" t="s">
        <v>24</v>
      </c>
      <c r="Y19" s="1823">
        <v>3</v>
      </c>
      <c r="Z19" s="1779"/>
      <c r="AA19" s="1785"/>
      <c r="AB19" s="1775"/>
      <c r="AC19" s="1775"/>
      <c r="AD19" s="1775"/>
      <c r="AE19" s="1787"/>
      <c r="AF19" s="1787"/>
    </row>
    <row r="20" spans="1:32" x14ac:dyDescent="0.25">
      <c r="A20" s="1757">
        <v>21</v>
      </c>
      <c r="B20" s="1759" t="s">
        <v>61</v>
      </c>
      <c r="C20" s="1758" t="s">
        <v>1</v>
      </c>
      <c r="D20" s="1759" t="s">
        <v>44</v>
      </c>
      <c r="E20" s="1760">
        <v>0.70833333333333337</v>
      </c>
      <c r="F20" s="1796" t="s">
        <v>15</v>
      </c>
      <c r="G20" s="1791">
        <v>3</v>
      </c>
      <c r="H20" s="1792">
        <v>1</v>
      </c>
      <c r="I20" s="1796" t="s">
        <v>73</v>
      </c>
      <c r="J20" s="1766">
        <v>3</v>
      </c>
      <c r="K20" s="1766"/>
      <c r="M20" s="2021">
        <v>53</v>
      </c>
      <c r="N20" s="1803" t="s">
        <v>24</v>
      </c>
      <c r="O20" s="1804">
        <v>3</v>
      </c>
      <c r="P20" s="1775"/>
      <c r="Q20" s="1775"/>
      <c r="R20" s="1775"/>
      <c r="S20" s="1775"/>
      <c r="T20" s="1775"/>
      <c r="U20" s="1781"/>
      <c r="V20" s="1775"/>
      <c r="W20" s="1775"/>
      <c r="X20" s="54" t="s">
        <v>93</v>
      </c>
      <c r="Y20" s="58"/>
      <c r="Z20" s="1781"/>
      <c r="AA20" s="1775"/>
      <c r="AB20" s="1775"/>
      <c r="AC20" s="1775"/>
      <c r="AD20" s="1775"/>
      <c r="AE20" s="1787"/>
      <c r="AF20" s="1787"/>
    </row>
    <row r="21" spans="1:32" x14ac:dyDescent="0.25">
      <c r="A21" s="1757">
        <v>22</v>
      </c>
      <c r="B21" s="1759" t="s">
        <v>61</v>
      </c>
      <c r="C21" s="1758" t="s">
        <v>1</v>
      </c>
      <c r="D21" s="1759" t="s">
        <v>44</v>
      </c>
      <c r="E21" s="1760">
        <v>0.58333333333333337</v>
      </c>
      <c r="F21" s="1796" t="s">
        <v>17</v>
      </c>
      <c r="G21" s="1791">
        <v>2</v>
      </c>
      <c r="H21" s="1792">
        <v>0</v>
      </c>
      <c r="I21" s="1796" t="s">
        <v>16</v>
      </c>
      <c r="J21" s="1766">
        <v>0</v>
      </c>
      <c r="K21" s="1766"/>
      <c r="M21" s="2022"/>
      <c r="N21" s="2000" t="s">
        <v>31</v>
      </c>
      <c r="O21" s="1802">
        <v>0</v>
      </c>
      <c r="P21" s="1779"/>
      <c r="Q21" s="1775"/>
      <c r="R21" s="1775" t="s">
        <v>83</v>
      </c>
      <c r="S21" s="1775"/>
      <c r="T21" s="1775"/>
      <c r="U21" s="1781"/>
      <c r="V21" s="1775"/>
      <c r="W21" s="1775"/>
      <c r="X21" s="1775"/>
      <c r="Y21" s="1775"/>
      <c r="Z21" s="1781"/>
      <c r="AA21" s="1775"/>
      <c r="AB21" s="1775"/>
      <c r="AC21" s="1775"/>
      <c r="AD21" s="1775"/>
      <c r="AE21" s="1787"/>
      <c r="AF21" s="1787"/>
    </row>
    <row r="22" spans="1:32" x14ac:dyDescent="0.25">
      <c r="A22" s="1757">
        <v>37</v>
      </c>
      <c r="B22" s="1759" t="s">
        <v>61</v>
      </c>
      <c r="C22" s="1758" t="s">
        <v>37</v>
      </c>
      <c r="D22" s="1759" t="s">
        <v>49</v>
      </c>
      <c r="E22" s="1760">
        <v>0.66666666666666663</v>
      </c>
      <c r="F22" s="1796" t="s">
        <v>17</v>
      </c>
      <c r="G22" s="1791">
        <v>3</v>
      </c>
      <c r="H22" s="1792">
        <v>1</v>
      </c>
      <c r="I22" s="1796" t="s">
        <v>15</v>
      </c>
      <c r="J22" s="1766">
        <v>0</v>
      </c>
      <c r="K22" s="1766"/>
      <c r="M22" s="1775"/>
      <c r="N22" s="54" t="s">
        <v>93</v>
      </c>
      <c r="O22" s="58">
        <v>1</v>
      </c>
      <c r="P22" s="1781"/>
      <c r="Q22" s="1775"/>
      <c r="R22" s="2021">
        <v>58</v>
      </c>
      <c r="S22" s="1776" t="s">
        <v>24</v>
      </c>
      <c r="T22" s="1777">
        <v>2</v>
      </c>
      <c r="U22" s="1783"/>
      <c r="V22" s="1775"/>
      <c r="W22" s="1775"/>
      <c r="X22" s="1775"/>
      <c r="Y22" s="1775"/>
      <c r="Z22" s="1781"/>
      <c r="AA22" s="1775"/>
      <c r="AB22" s="1775"/>
      <c r="AC22" s="1775"/>
      <c r="AD22" s="1775"/>
      <c r="AE22" s="1787"/>
      <c r="AF22" s="1787"/>
    </row>
    <row r="23" spans="1:32" x14ac:dyDescent="0.25">
      <c r="A23" s="1757">
        <v>38</v>
      </c>
      <c r="B23" s="1759" t="s">
        <v>61</v>
      </c>
      <c r="C23" s="1758" t="s">
        <v>37</v>
      </c>
      <c r="D23" s="1759" t="s">
        <v>49</v>
      </c>
      <c r="E23" s="1760">
        <v>0.66666666666666663</v>
      </c>
      <c r="F23" s="1796" t="s">
        <v>16</v>
      </c>
      <c r="G23" s="1791">
        <v>0</v>
      </c>
      <c r="H23" s="1792">
        <v>1</v>
      </c>
      <c r="I23" s="1796" t="s">
        <v>73</v>
      </c>
      <c r="J23" s="1766">
        <v>3</v>
      </c>
      <c r="K23" s="1766"/>
      <c r="M23" s="1775" t="s">
        <v>79</v>
      </c>
      <c r="N23" s="1775"/>
      <c r="O23" s="1775"/>
      <c r="P23" s="1781"/>
      <c r="Q23" s="1782"/>
      <c r="R23" s="2022"/>
      <c r="S23" s="1778" t="s">
        <v>33</v>
      </c>
      <c r="T23" s="1765">
        <v>1</v>
      </c>
      <c r="U23" s="1775"/>
      <c r="V23" s="1775"/>
      <c r="W23" s="1775"/>
      <c r="X23" s="1775"/>
      <c r="Y23" s="1775"/>
      <c r="Z23" s="1781"/>
      <c r="AA23" s="1775"/>
      <c r="AB23" s="1775"/>
      <c r="AC23" s="1775"/>
      <c r="AD23" s="1775"/>
      <c r="AE23" s="1787"/>
      <c r="AF23" s="1787"/>
    </row>
    <row r="24" spans="1:32" x14ac:dyDescent="0.25">
      <c r="A24" s="1757"/>
      <c r="B24" s="1759"/>
      <c r="C24" s="1758"/>
      <c r="D24" s="1759"/>
      <c r="E24" s="1760"/>
      <c r="F24" s="1796"/>
      <c r="G24" s="1790"/>
      <c r="H24" s="1790"/>
      <c r="I24" s="1796"/>
      <c r="J24" s="56">
        <f>SUM(J18:J23)</f>
        <v>11</v>
      </c>
      <c r="K24" s="56"/>
      <c r="M24" s="2021">
        <v>54</v>
      </c>
      <c r="N24" s="1806" t="s">
        <v>33</v>
      </c>
      <c r="O24" s="1807">
        <v>2</v>
      </c>
      <c r="P24" s="1783"/>
      <c r="Q24" s="1775"/>
      <c r="R24" s="1775"/>
      <c r="S24" s="54" t="s">
        <v>93</v>
      </c>
      <c r="T24" s="58">
        <v>6</v>
      </c>
      <c r="U24" s="1775"/>
      <c r="V24" s="1775"/>
      <c r="W24" s="1775"/>
      <c r="X24" s="1775"/>
      <c r="Y24" s="1775"/>
      <c r="Z24" s="1781"/>
      <c r="AA24" s="1775"/>
      <c r="AB24" s="1775" t="s">
        <v>89</v>
      </c>
      <c r="AC24" s="1775"/>
      <c r="AD24" s="1775"/>
      <c r="AE24" s="1787"/>
      <c r="AF24" s="1787"/>
    </row>
    <row r="25" spans="1:32" x14ac:dyDescent="0.25">
      <c r="A25" s="1757">
        <v>7</v>
      </c>
      <c r="B25" s="1759" t="s">
        <v>60</v>
      </c>
      <c r="C25" s="1758" t="s">
        <v>13</v>
      </c>
      <c r="D25" s="1759" t="s">
        <v>14</v>
      </c>
      <c r="E25" s="1760">
        <v>0.625</v>
      </c>
      <c r="F25" s="1796" t="s">
        <v>18</v>
      </c>
      <c r="G25" s="1791">
        <v>3</v>
      </c>
      <c r="H25" s="1792">
        <v>0</v>
      </c>
      <c r="I25" s="1796" t="s">
        <v>19</v>
      </c>
      <c r="J25" s="1766">
        <v>0</v>
      </c>
      <c r="K25" s="1766"/>
      <c r="M25" s="2022"/>
      <c r="N25" s="2000" t="s">
        <v>39</v>
      </c>
      <c r="O25" s="1805">
        <v>1</v>
      </c>
      <c r="P25" s="1775"/>
      <c r="Q25" s="1775"/>
      <c r="R25" s="1775"/>
      <c r="S25" s="1775"/>
      <c r="T25" s="1775"/>
      <c r="U25" s="1775"/>
      <c r="V25" s="1775"/>
      <c r="W25" s="1775"/>
      <c r="X25" s="1775"/>
      <c r="Y25" s="1775"/>
      <c r="Z25" s="1781"/>
      <c r="AA25" s="1775"/>
      <c r="AB25" s="2021">
        <v>64</v>
      </c>
      <c r="AC25" s="2001" t="s">
        <v>24</v>
      </c>
      <c r="AD25" s="1826">
        <v>3</v>
      </c>
      <c r="AE25" s="1787"/>
      <c r="AF25" s="1787"/>
    </row>
    <row r="26" spans="1:32" x14ac:dyDescent="0.25">
      <c r="A26" s="1757">
        <v>8</v>
      </c>
      <c r="B26" s="1759" t="s">
        <v>60</v>
      </c>
      <c r="C26" s="1758" t="s">
        <v>13</v>
      </c>
      <c r="D26" s="1759" t="s">
        <v>14</v>
      </c>
      <c r="E26" s="1771">
        <v>0.875</v>
      </c>
      <c r="F26" s="1796" t="s">
        <v>20</v>
      </c>
      <c r="G26" s="1791">
        <v>1</v>
      </c>
      <c r="H26" s="1792">
        <v>0</v>
      </c>
      <c r="I26" s="1796" t="s">
        <v>21</v>
      </c>
      <c r="J26" s="1766">
        <v>3</v>
      </c>
      <c r="K26" s="1766"/>
      <c r="M26" s="1774"/>
      <c r="N26" s="54" t="s">
        <v>93</v>
      </c>
      <c r="O26" s="58">
        <v>1</v>
      </c>
      <c r="P26" s="1775"/>
      <c r="Q26" s="1775"/>
      <c r="R26" s="1775"/>
      <c r="S26" s="1775"/>
      <c r="T26" s="1775"/>
      <c r="U26" s="1775"/>
      <c r="V26" s="1775"/>
      <c r="W26" s="1775"/>
      <c r="X26" s="1775"/>
      <c r="Y26" s="1775"/>
      <c r="Z26" s="1781"/>
      <c r="AA26" s="1782"/>
      <c r="AB26" s="2022"/>
      <c r="AC26" s="2000" t="s">
        <v>15</v>
      </c>
      <c r="AD26" s="1825">
        <v>4</v>
      </c>
      <c r="AE26" s="1787"/>
      <c r="AF26" s="1787"/>
    </row>
    <row r="27" spans="1:32" x14ac:dyDescent="0.25">
      <c r="A27" s="1757">
        <v>23</v>
      </c>
      <c r="B27" s="1766" t="s">
        <v>60</v>
      </c>
      <c r="C27" s="1758" t="s">
        <v>1</v>
      </c>
      <c r="D27" s="1759" t="s">
        <v>44</v>
      </c>
      <c r="E27" s="1760">
        <v>0.83333333333333337</v>
      </c>
      <c r="F27" s="1796" t="s">
        <v>18</v>
      </c>
      <c r="G27" s="1791">
        <v>1</v>
      </c>
      <c r="H27" s="1792">
        <v>1</v>
      </c>
      <c r="I27" s="1796" t="s">
        <v>20</v>
      </c>
      <c r="J27" s="1766">
        <v>0</v>
      </c>
      <c r="K27" s="1766"/>
      <c r="M27" s="1775" t="s">
        <v>76</v>
      </c>
      <c r="N27" s="1775"/>
      <c r="O27" s="1775"/>
      <c r="P27" s="1775"/>
      <c r="Q27" s="1775"/>
      <c r="R27" s="1775"/>
      <c r="S27" s="1775"/>
      <c r="T27" s="1775"/>
      <c r="U27" s="1775"/>
      <c r="V27" s="1775"/>
      <c r="W27" s="1775"/>
      <c r="X27" s="1775"/>
      <c r="Y27" s="1775"/>
      <c r="Z27" s="1781"/>
      <c r="AA27" s="1775"/>
      <c r="AB27" s="1775"/>
      <c r="AC27" s="54" t="s">
        <v>93</v>
      </c>
      <c r="AD27" s="58">
        <v>0</v>
      </c>
      <c r="AE27" s="1787"/>
      <c r="AF27" s="1787"/>
    </row>
    <row r="28" spans="1:32" x14ac:dyDescent="0.25">
      <c r="A28" s="1757">
        <v>24</v>
      </c>
      <c r="B28" s="1759" t="s">
        <v>60</v>
      </c>
      <c r="C28" s="1758" t="s">
        <v>5</v>
      </c>
      <c r="D28" s="1759" t="s">
        <v>45</v>
      </c>
      <c r="E28" s="1760">
        <v>0.70833333333333337</v>
      </c>
      <c r="F28" s="1796" t="s">
        <v>21</v>
      </c>
      <c r="G28" s="1791">
        <v>0</v>
      </c>
      <c r="H28" s="1792">
        <v>0</v>
      </c>
      <c r="I28" s="1796" t="s">
        <v>19</v>
      </c>
      <c r="J28" s="1766">
        <v>0</v>
      </c>
      <c r="K28" s="1766"/>
      <c r="M28" s="2021">
        <v>51</v>
      </c>
      <c r="N28" s="1631" t="s">
        <v>10</v>
      </c>
      <c r="O28" s="1630">
        <v>1</v>
      </c>
      <c r="P28" s="1775"/>
      <c r="Q28" s="1775"/>
      <c r="R28" s="1775"/>
      <c r="S28" s="1775"/>
      <c r="T28" s="1775"/>
      <c r="U28" s="1775"/>
      <c r="V28" s="1775"/>
      <c r="W28" s="1775"/>
      <c r="X28" s="1775"/>
      <c r="Y28" s="1775"/>
      <c r="Z28" s="1781"/>
      <c r="AA28" s="1775"/>
      <c r="AB28" s="1775"/>
      <c r="AC28" s="1775"/>
      <c r="AD28" s="1775"/>
      <c r="AE28" s="1787"/>
      <c r="AF28" s="1787"/>
    </row>
    <row r="29" spans="1:32" x14ac:dyDescent="0.25">
      <c r="A29" s="1757">
        <v>39</v>
      </c>
      <c r="B29" s="1759" t="s">
        <v>60</v>
      </c>
      <c r="C29" s="1758" t="s">
        <v>37</v>
      </c>
      <c r="D29" s="1759" t="s">
        <v>49</v>
      </c>
      <c r="E29" s="1760">
        <v>0.83333333333333337</v>
      </c>
      <c r="F29" s="1796" t="s">
        <v>21</v>
      </c>
      <c r="G29" s="1791">
        <v>0</v>
      </c>
      <c r="H29" s="1792">
        <v>3</v>
      </c>
      <c r="I29" s="1796" t="s">
        <v>18</v>
      </c>
      <c r="J29" s="1766">
        <v>3</v>
      </c>
      <c r="K29" s="1766"/>
      <c r="M29" s="2022"/>
      <c r="N29" s="1631" t="s">
        <v>3</v>
      </c>
      <c r="O29" s="1630">
        <v>0</v>
      </c>
      <c r="P29" s="1779"/>
      <c r="Q29" s="1775"/>
      <c r="R29" s="1775" t="s">
        <v>85</v>
      </c>
      <c r="S29" s="1775"/>
      <c r="T29" s="1775"/>
      <c r="U29" s="1775"/>
      <c r="V29" s="1775"/>
      <c r="W29" s="1775"/>
      <c r="X29" s="1775"/>
      <c r="Y29" s="1775"/>
      <c r="Z29" s="1781"/>
      <c r="AA29" s="1775"/>
      <c r="AB29" s="1775"/>
      <c r="AC29" s="1775"/>
      <c r="AD29" s="1775"/>
      <c r="AE29" s="1787"/>
      <c r="AF29" s="1787"/>
    </row>
    <row r="30" spans="1:32" x14ac:dyDescent="0.25">
      <c r="A30" s="1757">
        <v>40</v>
      </c>
      <c r="B30" s="1759" t="s">
        <v>60</v>
      </c>
      <c r="C30" s="1758" t="s">
        <v>37</v>
      </c>
      <c r="D30" s="1759" t="s">
        <v>49</v>
      </c>
      <c r="E30" s="1760">
        <v>0.83333333333333337</v>
      </c>
      <c r="F30" s="1796" t="s">
        <v>19</v>
      </c>
      <c r="G30" s="1791">
        <v>1</v>
      </c>
      <c r="H30" s="1792">
        <v>2</v>
      </c>
      <c r="I30" s="1796" t="s">
        <v>20</v>
      </c>
      <c r="J30" s="1766">
        <v>5</v>
      </c>
      <c r="K30" s="1766"/>
      <c r="M30" s="1775"/>
      <c r="N30" s="54" t="s">
        <v>93</v>
      </c>
      <c r="O30" s="58">
        <v>2</v>
      </c>
      <c r="P30" s="1781"/>
      <c r="Q30" s="1775"/>
      <c r="R30" s="2021">
        <v>59</v>
      </c>
      <c r="S30" s="2001" t="s">
        <v>10</v>
      </c>
      <c r="T30" s="1819">
        <v>1</v>
      </c>
      <c r="U30" s="1775"/>
      <c r="V30" s="1775"/>
      <c r="W30" s="1775"/>
      <c r="X30" s="1775"/>
      <c r="Y30" s="1775"/>
      <c r="Z30" s="1781"/>
      <c r="AA30" s="1775"/>
      <c r="AB30" s="1775"/>
      <c r="AC30" s="1775"/>
      <c r="AD30" s="1775"/>
      <c r="AE30" s="1787"/>
      <c r="AF30" s="1787"/>
    </row>
    <row r="31" spans="1:32" x14ac:dyDescent="0.25">
      <c r="A31" s="1757"/>
      <c r="B31" s="1759"/>
      <c r="C31" s="1758"/>
      <c r="D31" s="1759"/>
      <c r="E31" s="1760"/>
      <c r="F31" s="1796"/>
      <c r="G31" s="1790"/>
      <c r="H31" s="1790"/>
      <c r="I31" s="1796"/>
      <c r="J31" s="56">
        <f>SUM(J25:J30)</f>
        <v>11</v>
      </c>
      <c r="K31" s="56"/>
      <c r="M31" s="1775" t="s">
        <v>77</v>
      </c>
      <c r="N31" s="1775"/>
      <c r="O31" s="1775"/>
      <c r="P31" s="1781"/>
      <c r="Q31" s="1782"/>
      <c r="R31" s="2022"/>
      <c r="S31" s="2000" t="s">
        <v>15</v>
      </c>
      <c r="T31" s="1818">
        <v>2</v>
      </c>
      <c r="U31" s="1779"/>
      <c r="V31" s="1775"/>
      <c r="W31" s="1775"/>
      <c r="X31" s="1775"/>
      <c r="Y31" s="1775"/>
      <c r="Z31" s="1781"/>
      <c r="AA31" s="1775"/>
      <c r="AB31" s="1775"/>
      <c r="AC31" s="1775"/>
      <c r="AD31" s="1775"/>
      <c r="AE31" s="1787"/>
      <c r="AF31" s="1787"/>
    </row>
    <row r="32" spans="1:32" x14ac:dyDescent="0.25">
      <c r="A32" s="1757">
        <v>9</v>
      </c>
      <c r="B32" s="1759" t="s">
        <v>59</v>
      </c>
      <c r="C32" s="1758" t="s">
        <v>22</v>
      </c>
      <c r="D32" s="1759" t="s">
        <v>23</v>
      </c>
      <c r="E32" s="1760">
        <v>0.83333333333333337</v>
      </c>
      <c r="F32" s="1796" t="s">
        <v>24</v>
      </c>
      <c r="G32" s="1791">
        <v>4</v>
      </c>
      <c r="H32" s="1792">
        <v>1</v>
      </c>
      <c r="I32" s="1796" t="s">
        <v>25</v>
      </c>
      <c r="J32" s="50">
        <v>0</v>
      </c>
      <c r="K32" s="50"/>
      <c r="M32" s="2021">
        <v>52</v>
      </c>
      <c r="N32" s="2001" t="s">
        <v>18</v>
      </c>
      <c r="O32" s="1809">
        <v>1</v>
      </c>
      <c r="P32" s="1783"/>
      <c r="Q32" s="1775"/>
      <c r="R32" s="1775"/>
      <c r="S32" s="54" t="s">
        <v>93</v>
      </c>
      <c r="T32" s="58">
        <v>0</v>
      </c>
      <c r="U32" s="1781"/>
      <c r="V32" s="1775"/>
      <c r="W32" s="1775"/>
      <c r="X32" s="1775"/>
      <c r="Y32" s="1775"/>
      <c r="Z32" s="1781"/>
      <c r="AA32" s="1775"/>
      <c r="AB32" s="1775"/>
      <c r="AC32" s="1775"/>
      <c r="AD32" s="1775"/>
      <c r="AE32" s="1787"/>
      <c r="AF32" s="1787"/>
    </row>
    <row r="33" spans="1:32" x14ac:dyDescent="0.25">
      <c r="A33" s="1757">
        <v>10</v>
      </c>
      <c r="B33" s="1759" t="s">
        <v>59</v>
      </c>
      <c r="C33" s="1758" t="s">
        <v>22</v>
      </c>
      <c r="D33" s="1759" t="s">
        <v>23</v>
      </c>
      <c r="E33" s="1760">
        <v>0.58333333333333337</v>
      </c>
      <c r="F33" s="1796" t="s">
        <v>72</v>
      </c>
      <c r="G33" s="1791">
        <v>0</v>
      </c>
      <c r="H33" s="1792">
        <v>1</v>
      </c>
      <c r="I33" s="1796" t="s">
        <v>26</v>
      </c>
      <c r="J33" s="50">
        <v>5</v>
      </c>
      <c r="K33" s="50"/>
      <c r="M33" s="2022"/>
      <c r="N33" s="2000" t="s">
        <v>15</v>
      </c>
      <c r="O33" s="1808">
        <v>2</v>
      </c>
      <c r="P33" s="1775"/>
      <c r="Q33" s="1775"/>
      <c r="R33" s="1775"/>
      <c r="S33" s="1775"/>
      <c r="T33" s="1775"/>
      <c r="U33" s="1781"/>
      <c r="V33" s="1775"/>
      <c r="W33" s="1775" t="s">
        <v>87</v>
      </c>
      <c r="X33" s="1775"/>
      <c r="Y33" s="1775"/>
      <c r="Z33" s="1781"/>
      <c r="AA33" s="1784"/>
      <c r="AB33" s="2027" t="s">
        <v>70</v>
      </c>
      <c r="AC33" s="2028"/>
      <c r="AD33" s="2028"/>
      <c r="AE33" s="1787"/>
      <c r="AF33" s="1787"/>
    </row>
    <row r="34" spans="1:32" x14ac:dyDescent="0.25">
      <c r="A34" s="1757">
        <v>25</v>
      </c>
      <c r="B34" s="1759" t="s">
        <v>59</v>
      </c>
      <c r="C34" s="1758" t="s">
        <v>5</v>
      </c>
      <c r="D34" s="1759" t="s">
        <v>45</v>
      </c>
      <c r="E34" s="1760">
        <v>0.58333333333333337</v>
      </c>
      <c r="F34" s="1796" t="s">
        <v>24</v>
      </c>
      <c r="G34" s="1791">
        <v>3</v>
      </c>
      <c r="H34" s="1792">
        <v>0</v>
      </c>
      <c r="I34" s="1796" t="s">
        <v>72</v>
      </c>
      <c r="J34" s="50">
        <v>3</v>
      </c>
      <c r="K34" s="50"/>
      <c r="M34" s="1775"/>
      <c r="N34" s="54" t="s">
        <v>93</v>
      </c>
      <c r="O34" s="58">
        <v>0</v>
      </c>
      <c r="P34" s="1775"/>
      <c r="Q34" s="1775"/>
      <c r="R34" s="1775"/>
      <c r="S34" s="1775"/>
      <c r="T34" s="1775"/>
      <c r="U34" s="1781"/>
      <c r="V34" s="1775"/>
      <c r="W34" s="2021">
        <v>62</v>
      </c>
      <c r="X34" s="2001" t="s">
        <v>15</v>
      </c>
      <c r="Y34" s="1828">
        <v>2</v>
      </c>
      <c r="Z34" s="1783"/>
      <c r="AA34" s="1784"/>
      <c r="AB34" s="2029"/>
      <c r="AC34" s="2030"/>
      <c r="AD34" s="2030"/>
      <c r="AE34" s="1787"/>
      <c r="AF34" s="1787"/>
    </row>
    <row r="35" spans="1:32" x14ac:dyDescent="0.25">
      <c r="A35" s="1757">
        <v>26</v>
      </c>
      <c r="B35" s="1759" t="s">
        <v>59</v>
      </c>
      <c r="C35" s="1758" t="s">
        <v>5</v>
      </c>
      <c r="D35" s="1759" t="s">
        <v>45</v>
      </c>
      <c r="E35" s="1760">
        <v>0.83333333333333337</v>
      </c>
      <c r="F35" s="1796" t="s">
        <v>26</v>
      </c>
      <c r="G35" s="1791">
        <v>2</v>
      </c>
      <c r="H35" s="1792">
        <v>1</v>
      </c>
      <c r="I35" s="1796" t="s">
        <v>25</v>
      </c>
      <c r="J35" s="50">
        <v>0</v>
      </c>
      <c r="K35" s="50"/>
      <c r="M35" s="1775" t="s">
        <v>80</v>
      </c>
      <c r="N35" s="1775"/>
      <c r="O35" s="1775"/>
      <c r="P35" s="1775"/>
      <c r="Q35" s="1775"/>
      <c r="R35" s="1775"/>
      <c r="S35" s="1775"/>
      <c r="T35" s="1775"/>
      <c r="U35" s="1781"/>
      <c r="V35" s="1782"/>
      <c r="W35" s="2022"/>
      <c r="X35" s="2000" t="s">
        <v>27</v>
      </c>
      <c r="Y35" s="1827">
        <v>0</v>
      </c>
      <c r="Z35" s="1784"/>
      <c r="AA35" s="1784"/>
      <c r="AB35" s="1775"/>
      <c r="AC35" s="1775"/>
      <c r="AD35" s="1775"/>
      <c r="AE35" s="1787"/>
      <c r="AF35" s="1787"/>
    </row>
    <row r="36" spans="1:32" x14ac:dyDescent="0.25">
      <c r="A36" s="1757">
        <v>41</v>
      </c>
      <c r="B36" s="1759" t="s">
        <v>59</v>
      </c>
      <c r="C36" s="1758" t="s">
        <v>42</v>
      </c>
      <c r="D36" s="1759" t="s">
        <v>50</v>
      </c>
      <c r="E36" s="1760">
        <v>0.83333333333333337</v>
      </c>
      <c r="F36" s="1796" t="s">
        <v>26</v>
      </c>
      <c r="G36" s="1791">
        <v>2</v>
      </c>
      <c r="H36" s="1792">
        <v>3</v>
      </c>
      <c r="I36" s="1796" t="s">
        <v>24</v>
      </c>
      <c r="J36" s="50">
        <v>3</v>
      </c>
      <c r="K36" s="50"/>
      <c r="M36" s="2021">
        <v>55</v>
      </c>
      <c r="N36" s="2001" t="s">
        <v>27</v>
      </c>
      <c r="O36" s="1811">
        <v>2</v>
      </c>
      <c r="P36" s="1775"/>
      <c r="Q36" s="1775"/>
      <c r="R36" s="1775"/>
      <c r="S36" s="1775"/>
      <c r="T36" s="1775"/>
      <c r="U36" s="1781"/>
      <c r="V36" s="1775"/>
      <c r="W36" s="1775"/>
      <c r="X36" s="54" t="s">
        <v>93</v>
      </c>
      <c r="Y36" s="58">
        <v>0</v>
      </c>
      <c r="Z36" s="1775"/>
      <c r="AA36" s="1775"/>
      <c r="AB36" s="1775" t="s">
        <v>88</v>
      </c>
      <c r="AC36" s="1775"/>
      <c r="AD36" s="1775"/>
      <c r="AE36" s="1787"/>
      <c r="AF36" s="1787"/>
    </row>
    <row r="37" spans="1:32" x14ac:dyDescent="0.25">
      <c r="A37" s="1757">
        <v>42</v>
      </c>
      <c r="B37" s="1759" t="s">
        <v>59</v>
      </c>
      <c r="C37" s="1758" t="s">
        <v>42</v>
      </c>
      <c r="D37" s="1759" t="s">
        <v>50</v>
      </c>
      <c r="E37" s="1760">
        <v>0.83333333333333337</v>
      </c>
      <c r="F37" s="1796" t="s">
        <v>25</v>
      </c>
      <c r="G37" s="1791">
        <v>2</v>
      </c>
      <c r="H37" s="1792">
        <v>1</v>
      </c>
      <c r="I37" s="1796" t="s">
        <v>72</v>
      </c>
      <c r="J37" s="50">
        <v>0</v>
      </c>
      <c r="K37" s="50"/>
      <c r="M37" s="2022"/>
      <c r="N37" s="2000" t="s">
        <v>26</v>
      </c>
      <c r="O37" s="1810">
        <v>1</v>
      </c>
      <c r="P37" s="1779"/>
      <c r="Q37" s="1775"/>
      <c r="R37" s="1775" t="s">
        <v>84</v>
      </c>
      <c r="S37" s="1775"/>
      <c r="T37" s="1775"/>
      <c r="U37" s="1781"/>
      <c r="V37" s="1775"/>
      <c r="W37" s="1775"/>
      <c r="X37" s="1775"/>
      <c r="Y37" s="1775"/>
      <c r="Z37" s="1775"/>
      <c r="AA37" s="1775"/>
      <c r="AB37" s="2021">
        <v>63</v>
      </c>
      <c r="AC37" s="2001" t="s">
        <v>20</v>
      </c>
      <c r="AD37" s="1851">
        <v>2</v>
      </c>
      <c r="AE37" s="1787"/>
      <c r="AF37" s="1787"/>
    </row>
    <row r="38" spans="1:32" x14ac:dyDescent="0.25">
      <c r="A38" s="1757"/>
      <c r="B38" s="1759"/>
      <c r="C38" s="1758"/>
      <c r="D38" s="1759"/>
      <c r="E38" s="1760"/>
      <c r="F38" s="1796"/>
      <c r="G38" s="1790"/>
      <c r="H38" s="1790"/>
      <c r="I38" s="1796"/>
      <c r="J38" s="56">
        <f>SUM(J32:J37)</f>
        <v>11</v>
      </c>
      <c r="K38" s="56"/>
      <c r="M38" s="1775"/>
      <c r="N38" s="54" t="s">
        <v>93</v>
      </c>
      <c r="O38" s="58">
        <v>0</v>
      </c>
      <c r="P38" s="1781"/>
      <c r="Q38" s="1775"/>
      <c r="R38" s="2021">
        <v>60</v>
      </c>
      <c r="S38" s="2001" t="s">
        <v>27</v>
      </c>
      <c r="T38" s="1821">
        <v>2</v>
      </c>
      <c r="U38" s="1783"/>
      <c r="V38" s="1775"/>
      <c r="W38" s="1775"/>
      <c r="X38" s="1775"/>
      <c r="Y38" s="1775"/>
      <c r="Z38" s="1775"/>
      <c r="AA38" s="1775"/>
      <c r="AB38" s="2022"/>
      <c r="AC38" s="2000" t="s">
        <v>27</v>
      </c>
      <c r="AD38" s="1839">
        <v>0</v>
      </c>
      <c r="AE38" s="1787"/>
      <c r="AF38" s="1787"/>
    </row>
    <row r="39" spans="1:32" x14ac:dyDescent="0.25">
      <c r="A39" s="1757">
        <v>11</v>
      </c>
      <c r="B39" s="1759" t="s">
        <v>62</v>
      </c>
      <c r="C39" s="1758" t="s">
        <v>22</v>
      </c>
      <c r="D39" s="1759" t="s">
        <v>23</v>
      </c>
      <c r="E39" s="1760">
        <v>0.70833333333333337</v>
      </c>
      <c r="F39" s="1796" t="s">
        <v>27</v>
      </c>
      <c r="G39" s="1791">
        <v>3</v>
      </c>
      <c r="H39" s="1792">
        <v>1</v>
      </c>
      <c r="I39" s="1796" t="s">
        <v>28</v>
      </c>
      <c r="J39" s="50">
        <v>0</v>
      </c>
      <c r="K39" s="50"/>
      <c r="M39" s="1775" t="s">
        <v>81</v>
      </c>
      <c r="N39" s="1775"/>
      <c r="O39" s="1775"/>
      <c r="P39" s="1781"/>
      <c r="Q39" s="1782"/>
      <c r="R39" s="2022"/>
      <c r="S39" s="1822" t="s">
        <v>36</v>
      </c>
      <c r="T39" s="1820">
        <v>0</v>
      </c>
      <c r="U39" s="1775"/>
      <c r="V39" s="1775"/>
      <c r="W39" s="1775"/>
      <c r="X39" s="1775"/>
      <c r="Y39" s="1775"/>
      <c r="Z39" s="1775"/>
      <c r="AA39" s="1775"/>
      <c r="AB39" s="1775"/>
      <c r="AC39" s="54" t="s">
        <v>93</v>
      </c>
      <c r="AD39" s="58">
        <v>0</v>
      </c>
      <c r="AE39" s="1787"/>
      <c r="AF39" s="1787"/>
    </row>
    <row r="40" spans="1:32" x14ac:dyDescent="0.25">
      <c r="A40" s="1757">
        <v>12</v>
      </c>
      <c r="B40" s="1759" t="s">
        <v>62</v>
      </c>
      <c r="C40" s="1758" t="s">
        <v>29</v>
      </c>
      <c r="D40" s="1759" t="s">
        <v>30</v>
      </c>
      <c r="E40" s="1760">
        <v>0.58333333333333337</v>
      </c>
      <c r="F40" s="1796" t="s">
        <v>31</v>
      </c>
      <c r="G40" s="1791">
        <v>2</v>
      </c>
      <c r="H40" s="1792">
        <v>0</v>
      </c>
      <c r="I40" s="1796" t="s">
        <v>32</v>
      </c>
      <c r="J40" s="50">
        <v>3</v>
      </c>
      <c r="K40" s="50"/>
      <c r="M40" s="2021">
        <v>56</v>
      </c>
      <c r="N40" s="1813" t="s">
        <v>40</v>
      </c>
      <c r="O40" s="1814">
        <v>0</v>
      </c>
      <c r="P40" s="1783"/>
      <c r="Q40" s="1775"/>
      <c r="R40" s="1775"/>
      <c r="S40" s="54" t="s">
        <v>93</v>
      </c>
      <c r="T40" s="58">
        <v>3</v>
      </c>
      <c r="U40" s="1775"/>
      <c r="V40" s="1775"/>
      <c r="W40" s="1775"/>
      <c r="X40" s="1775"/>
      <c r="Y40" s="1775"/>
      <c r="Z40" s="1775"/>
      <c r="AA40" s="1775"/>
      <c r="AB40" s="1775"/>
      <c r="AC40" s="1775"/>
      <c r="AD40" s="1775"/>
      <c r="AE40" s="1775"/>
      <c r="AF40" s="1787"/>
    </row>
    <row r="41" spans="1:32" x14ac:dyDescent="0.25">
      <c r="A41" s="1757">
        <v>27</v>
      </c>
      <c r="B41" s="1759" t="s">
        <v>62</v>
      </c>
      <c r="C41" s="1758" t="s">
        <v>13</v>
      </c>
      <c r="D41" s="1759" t="s">
        <v>46</v>
      </c>
      <c r="E41" s="1760">
        <v>0.83333333333333337</v>
      </c>
      <c r="F41" s="1796" t="s">
        <v>27</v>
      </c>
      <c r="G41" s="1791">
        <v>2</v>
      </c>
      <c r="H41" s="1792">
        <v>0</v>
      </c>
      <c r="I41" s="1796" t="s">
        <v>31</v>
      </c>
      <c r="J41" s="50">
        <v>3</v>
      </c>
      <c r="K41" s="50"/>
      <c r="M41" s="2022"/>
      <c r="N41" s="1815" t="s">
        <v>36</v>
      </c>
      <c r="O41" s="1812">
        <v>1</v>
      </c>
      <c r="P41" s="1775"/>
      <c r="Q41" s="1775"/>
      <c r="R41" s="1775"/>
      <c r="S41" s="1775"/>
      <c r="T41" s="1775"/>
      <c r="U41" s="1775"/>
      <c r="V41" s="1775"/>
      <c r="W41" s="1775"/>
      <c r="X41" s="1775"/>
      <c r="Y41" s="1775"/>
      <c r="Z41" s="1775"/>
      <c r="AA41" s="1787"/>
      <c r="AB41" s="1787"/>
      <c r="AC41" s="1787"/>
      <c r="AD41" s="1787"/>
      <c r="AE41" s="1787"/>
      <c r="AF41" s="1787"/>
    </row>
    <row r="42" spans="1:32" x14ac:dyDescent="0.25">
      <c r="A42" s="1757">
        <v>28</v>
      </c>
      <c r="B42" s="1759" t="s">
        <v>62</v>
      </c>
      <c r="C42" s="1758" t="s">
        <v>13</v>
      </c>
      <c r="D42" s="1759" t="s">
        <v>46</v>
      </c>
      <c r="E42" s="1760">
        <v>0.70833333333333337</v>
      </c>
      <c r="F42" s="1796" t="s">
        <v>32</v>
      </c>
      <c r="G42" s="1791">
        <v>0</v>
      </c>
      <c r="H42" s="1792">
        <v>2</v>
      </c>
      <c r="I42" s="1796" t="s">
        <v>28</v>
      </c>
      <c r="J42" s="50">
        <v>3</v>
      </c>
      <c r="K42" s="50"/>
      <c r="M42" s="1775"/>
      <c r="N42" s="54" t="s">
        <v>93</v>
      </c>
      <c r="O42" s="58">
        <v>5</v>
      </c>
      <c r="P42" s="1775"/>
      <c r="Q42" s="1775"/>
      <c r="R42" s="1775"/>
      <c r="S42" s="1775"/>
      <c r="T42" s="1775"/>
      <c r="U42" s="1775"/>
      <c r="V42" s="1775"/>
      <c r="W42" s="1775"/>
      <c r="X42" s="1775"/>
      <c r="Y42" s="1775"/>
      <c r="Z42" s="1775"/>
      <c r="AA42" s="1787"/>
      <c r="AB42" s="2026" t="s">
        <v>15</v>
      </c>
      <c r="AC42" s="2026"/>
      <c r="AD42" s="2026"/>
      <c r="AE42" s="2026"/>
      <c r="AF42" s="2026"/>
    </row>
    <row r="43" spans="1:32" ht="15" customHeight="1" thickBot="1" x14ac:dyDescent="0.3">
      <c r="A43" s="1757">
        <v>43</v>
      </c>
      <c r="B43" s="1759" t="s">
        <v>62</v>
      </c>
      <c r="C43" s="1758" t="s">
        <v>42</v>
      </c>
      <c r="D43" s="1759" t="s">
        <v>50</v>
      </c>
      <c r="E43" s="1760">
        <v>0.66666666666666663</v>
      </c>
      <c r="F43" s="1799" t="s">
        <v>32</v>
      </c>
      <c r="G43" s="1791">
        <v>0</v>
      </c>
      <c r="H43" s="1792">
        <v>3</v>
      </c>
      <c r="I43" s="1799" t="s">
        <v>27</v>
      </c>
      <c r="J43" s="51">
        <v>0</v>
      </c>
      <c r="K43" s="51"/>
      <c r="M43" s="1775"/>
      <c r="N43" s="1775"/>
      <c r="O43" s="1775"/>
      <c r="P43" s="1775"/>
      <c r="Q43" s="1775"/>
      <c r="R43" s="1775"/>
      <c r="S43" s="1775"/>
      <c r="T43" s="1775"/>
      <c r="U43" s="1775"/>
      <c r="V43" s="1775"/>
      <c r="W43" s="1775"/>
      <c r="X43" s="1787"/>
      <c r="Y43" s="1787"/>
      <c r="Z43" s="1787"/>
      <c r="AA43" s="1787"/>
      <c r="AB43" s="2038"/>
      <c r="AC43" s="2038"/>
      <c r="AD43" s="2038"/>
      <c r="AE43" s="2038"/>
      <c r="AF43" s="2038"/>
    </row>
    <row r="44" spans="1:32" ht="15" customHeight="1" x14ac:dyDescent="0.25">
      <c r="A44" s="1757">
        <v>44</v>
      </c>
      <c r="B44" s="1759" t="s">
        <v>62</v>
      </c>
      <c r="C44" s="1758" t="s">
        <v>42</v>
      </c>
      <c r="D44" s="1759" t="s">
        <v>50</v>
      </c>
      <c r="E44" s="1760">
        <v>0.66666666666666663</v>
      </c>
      <c r="F44" s="1796" t="s">
        <v>28</v>
      </c>
      <c r="G44" s="1791">
        <v>1</v>
      </c>
      <c r="H44" s="1792">
        <v>2</v>
      </c>
      <c r="I44" s="1796" t="s">
        <v>31</v>
      </c>
      <c r="J44" s="50">
        <v>3</v>
      </c>
      <c r="K44" s="50"/>
      <c r="M44" s="1788"/>
      <c r="N44" s="1788"/>
      <c r="O44" s="1788"/>
      <c r="P44" s="1788"/>
      <c r="Q44" s="1788"/>
      <c r="R44" s="1788"/>
      <c r="S44" s="1788"/>
      <c r="T44" s="1788"/>
      <c r="U44" s="1788"/>
      <c r="V44" s="1788"/>
      <c r="W44" s="1788"/>
      <c r="X44" s="1789"/>
      <c r="Y44" s="1789"/>
      <c r="Z44" s="1789"/>
      <c r="AA44" s="1789"/>
      <c r="AB44" s="2025" t="s">
        <v>71</v>
      </c>
      <c r="AC44" s="2025"/>
      <c r="AD44" s="2025"/>
      <c r="AE44" s="2025"/>
      <c r="AF44" s="2025"/>
    </row>
    <row r="45" spans="1:32" ht="16.5" thickBot="1" x14ac:dyDescent="0.3">
      <c r="A45" s="1757"/>
      <c r="B45" s="1759"/>
      <c r="C45" s="1758"/>
      <c r="D45" s="1759"/>
      <c r="E45" s="1760"/>
      <c r="F45" s="1796"/>
      <c r="G45" s="1790"/>
      <c r="H45" s="1790"/>
      <c r="I45" s="1796"/>
      <c r="J45" s="56">
        <f>SUM(J39:J44)</f>
        <v>12</v>
      </c>
      <c r="K45" s="56"/>
      <c r="M45" s="1789"/>
      <c r="N45" s="2040" t="s">
        <v>98</v>
      </c>
      <c r="O45" s="2040"/>
      <c r="P45" s="2040"/>
      <c r="Q45" s="2040"/>
      <c r="R45" s="1789"/>
      <c r="S45" s="1789"/>
      <c r="T45" s="1789"/>
      <c r="U45" s="1789"/>
      <c r="V45" s="1789"/>
      <c r="W45" s="1789"/>
      <c r="X45" s="1789"/>
      <c r="Y45" s="1789"/>
      <c r="Z45" s="1789"/>
      <c r="AA45" s="1789"/>
      <c r="AB45" s="2039"/>
      <c r="AC45" s="2039"/>
      <c r="AD45" s="2039"/>
      <c r="AE45" s="2039"/>
      <c r="AF45" s="2039"/>
    </row>
    <row r="46" spans="1:32" ht="15.75" thickBot="1" x14ac:dyDescent="0.3">
      <c r="A46" s="1757">
        <v>13</v>
      </c>
      <c r="B46" s="1759" t="s">
        <v>58</v>
      </c>
      <c r="C46" s="1758" t="s">
        <v>29</v>
      </c>
      <c r="D46" s="1759" t="s">
        <v>30</v>
      </c>
      <c r="E46" s="1760">
        <v>0.70833333333333337</v>
      </c>
      <c r="F46" s="1796" t="s">
        <v>33</v>
      </c>
      <c r="G46" s="1791">
        <v>4</v>
      </c>
      <c r="H46" s="1792">
        <v>0</v>
      </c>
      <c r="I46" s="1796" t="s">
        <v>34</v>
      </c>
      <c r="J46" s="50">
        <v>3</v>
      </c>
      <c r="K46" s="50"/>
      <c r="M46" s="1786"/>
      <c r="N46" s="2033">
        <f>SUM(L60)</f>
        <v>88</v>
      </c>
      <c r="O46" s="2034"/>
      <c r="P46" s="2034"/>
      <c r="Q46" s="2035"/>
      <c r="V46" s="1786"/>
      <c r="W46" s="1786"/>
      <c r="X46" s="1786"/>
      <c r="Y46" s="1786"/>
      <c r="Z46" s="1786"/>
      <c r="AA46" s="1786"/>
    </row>
    <row r="47" spans="1:32" x14ac:dyDescent="0.25">
      <c r="A47" s="1757">
        <v>14</v>
      </c>
      <c r="B47" s="1759" t="s">
        <v>58</v>
      </c>
      <c r="C47" s="1758" t="s">
        <v>29</v>
      </c>
      <c r="D47" s="1759" t="s">
        <v>30</v>
      </c>
      <c r="E47" s="1760">
        <v>0.83333333333333337</v>
      </c>
      <c r="F47" s="1796" t="s">
        <v>35</v>
      </c>
      <c r="G47" s="1791">
        <v>0</v>
      </c>
      <c r="H47" s="1792">
        <v>3</v>
      </c>
      <c r="I47" s="1796" t="s">
        <v>36</v>
      </c>
      <c r="J47" s="50">
        <v>3</v>
      </c>
      <c r="K47" s="50"/>
    </row>
    <row r="48" spans="1:32" ht="16.5" thickBot="1" x14ac:dyDescent="0.3">
      <c r="A48" s="1757">
        <v>29</v>
      </c>
      <c r="B48" s="1759" t="s">
        <v>58</v>
      </c>
      <c r="C48" s="1758" t="s">
        <v>13</v>
      </c>
      <c r="D48" s="1759" t="s">
        <v>46</v>
      </c>
      <c r="E48" s="1760">
        <v>0.58333333333333337</v>
      </c>
      <c r="F48" s="1796" t="s">
        <v>33</v>
      </c>
      <c r="G48" s="1791">
        <v>3</v>
      </c>
      <c r="H48" s="1792">
        <v>1</v>
      </c>
      <c r="I48" s="1796" t="s">
        <v>35</v>
      </c>
      <c r="J48" s="50">
        <v>3</v>
      </c>
      <c r="K48" s="50"/>
      <c r="M48" s="1774"/>
      <c r="N48" s="2040" t="s">
        <v>97</v>
      </c>
      <c r="O48" s="2040"/>
      <c r="P48" s="2040"/>
      <c r="Q48" s="2040"/>
      <c r="S48" s="2041" t="s">
        <v>96</v>
      </c>
      <c r="T48" s="2041"/>
    </row>
    <row r="49" spans="1:20" ht="15.75" thickBot="1" x14ac:dyDescent="0.3">
      <c r="A49" s="1757">
        <v>30</v>
      </c>
      <c r="B49" s="1759" t="s">
        <v>58</v>
      </c>
      <c r="C49" s="1758" t="s">
        <v>22</v>
      </c>
      <c r="D49" s="1759" t="s">
        <v>47</v>
      </c>
      <c r="E49" s="1760">
        <v>0.58333333333333337</v>
      </c>
      <c r="F49" s="1796" t="s">
        <v>36</v>
      </c>
      <c r="G49" s="1791">
        <v>2</v>
      </c>
      <c r="H49" s="1792">
        <v>0</v>
      </c>
      <c r="I49" s="1796" t="s">
        <v>34</v>
      </c>
      <c r="J49" s="50">
        <v>3</v>
      </c>
      <c r="K49" s="50"/>
      <c r="N49" s="2033">
        <f>SUM(O14,O18,O22,O26,O30,O34,O38,O42,T40,T32,T24,T16,Y20,Y36,AD27,AD39)</f>
        <v>20</v>
      </c>
      <c r="O49" s="2034"/>
      <c r="P49" s="2034"/>
      <c r="Q49" s="2035"/>
      <c r="S49" s="2033">
        <f>SUM(N49,N46)</f>
        <v>108</v>
      </c>
      <c r="T49" s="2035"/>
    </row>
    <row r="50" spans="1:20" x14ac:dyDescent="0.25">
      <c r="A50" s="1757">
        <v>45</v>
      </c>
      <c r="B50" s="1759" t="s">
        <v>58</v>
      </c>
      <c r="C50" s="1758" t="s">
        <v>1</v>
      </c>
      <c r="D50" s="1759" t="s">
        <v>51</v>
      </c>
      <c r="E50" s="1760">
        <v>0.83333333333333337</v>
      </c>
      <c r="F50" s="1796" t="s">
        <v>36</v>
      </c>
      <c r="G50" s="1791">
        <v>1</v>
      </c>
      <c r="H50" s="1792">
        <v>1</v>
      </c>
      <c r="I50" s="1796" t="s">
        <v>33</v>
      </c>
      <c r="J50" s="50">
        <v>0</v>
      </c>
      <c r="K50" s="50"/>
      <c r="L50" s="1786"/>
      <c r="M50" s="50"/>
    </row>
    <row r="51" spans="1:20" x14ac:dyDescent="0.25">
      <c r="A51" s="1757">
        <v>46</v>
      </c>
      <c r="B51" s="1759" t="s">
        <v>58</v>
      </c>
      <c r="C51" s="1758" t="s">
        <v>1</v>
      </c>
      <c r="D51" s="1759" t="s">
        <v>51</v>
      </c>
      <c r="E51" s="1760">
        <v>0.83333333333333337</v>
      </c>
      <c r="F51" s="1796" t="s">
        <v>34</v>
      </c>
      <c r="G51" s="1791">
        <v>0</v>
      </c>
      <c r="H51" s="1792">
        <v>2</v>
      </c>
      <c r="I51" s="1796" t="s">
        <v>35</v>
      </c>
      <c r="J51" s="2004">
        <v>3</v>
      </c>
      <c r="K51" s="50"/>
      <c r="L51" s="1786"/>
      <c r="M51" s="50"/>
      <c r="N51" s="1786"/>
    </row>
    <row r="52" spans="1:20" x14ac:dyDescent="0.25">
      <c r="A52" s="1757"/>
      <c r="B52" s="1759"/>
      <c r="C52" s="1758"/>
      <c r="D52" s="1759"/>
      <c r="E52" s="1760"/>
      <c r="F52" s="1796"/>
      <c r="G52" s="1790"/>
      <c r="H52" s="1790"/>
      <c r="I52" s="1796"/>
      <c r="J52" s="56">
        <f>SUM(J46:J51)</f>
        <v>15</v>
      </c>
      <c r="K52" s="56"/>
      <c r="L52" s="1786"/>
      <c r="M52" s="50"/>
      <c r="N52" s="1786"/>
    </row>
    <row r="53" spans="1:20" x14ac:dyDescent="0.25">
      <c r="A53" s="1757">
        <v>15</v>
      </c>
      <c r="B53" s="1759" t="s">
        <v>63</v>
      </c>
      <c r="C53" s="1758" t="s">
        <v>37</v>
      </c>
      <c r="D53" s="1759" t="s">
        <v>38</v>
      </c>
      <c r="E53" s="1760">
        <v>0.70833333333333337</v>
      </c>
      <c r="F53" s="1796" t="s">
        <v>90</v>
      </c>
      <c r="G53" s="1791">
        <v>1</v>
      </c>
      <c r="H53" s="1792">
        <v>2</v>
      </c>
      <c r="I53" s="1796" t="s">
        <v>39</v>
      </c>
      <c r="J53" s="50">
        <v>5</v>
      </c>
      <c r="K53" s="50"/>
      <c r="L53" s="1786"/>
      <c r="M53" s="50"/>
      <c r="N53" s="1786"/>
    </row>
    <row r="54" spans="1:20" x14ac:dyDescent="0.25">
      <c r="A54" s="1757">
        <v>16</v>
      </c>
      <c r="B54" s="1759" t="s">
        <v>63</v>
      </c>
      <c r="C54" s="1758" t="s">
        <v>37</v>
      </c>
      <c r="D54" s="1759" t="s">
        <v>38</v>
      </c>
      <c r="E54" s="1760">
        <v>0.58333333333333337</v>
      </c>
      <c r="F54" s="1796" t="s">
        <v>40</v>
      </c>
      <c r="G54" s="1791">
        <v>3</v>
      </c>
      <c r="H54" s="1792">
        <v>1</v>
      </c>
      <c r="I54" s="1796" t="s">
        <v>41</v>
      </c>
      <c r="J54" s="50">
        <v>0</v>
      </c>
      <c r="K54" s="50"/>
      <c r="L54" s="1786"/>
      <c r="M54" s="1786"/>
      <c r="N54" s="1786"/>
    </row>
    <row r="55" spans="1:20" x14ac:dyDescent="0.25">
      <c r="A55" s="1757">
        <v>31</v>
      </c>
      <c r="B55" s="1759" t="s">
        <v>63</v>
      </c>
      <c r="C55" s="1758" t="s">
        <v>22</v>
      </c>
      <c r="D55" s="1759" t="s">
        <v>47</v>
      </c>
      <c r="E55" s="1760">
        <v>0.83333333333333337</v>
      </c>
      <c r="F55" s="1796" t="s">
        <v>90</v>
      </c>
      <c r="G55" s="1791">
        <v>1</v>
      </c>
      <c r="H55" s="1792">
        <v>3</v>
      </c>
      <c r="I55" s="1796" t="s">
        <v>40</v>
      </c>
      <c r="J55" s="50">
        <v>3</v>
      </c>
      <c r="K55" s="50"/>
    </row>
    <row r="56" spans="1:20" x14ac:dyDescent="0.25">
      <c r="A56" s="1757">
        <v>32</v>
      </c>
      <c r="B56" s="1759" t="s">
        <v>63</v>
      </c>
      <c r="C56" s="1758" t="s">
        <v>22</v>
      </c>
      <c r="D56" s="1759" t="s">
        <v>47</v>
      </c>
      <c r="E56" s="1760">
        <v>0.70833333333333337</v>
      </c>
      <c r="F56" s="1796" t="s">
        <v>41</v>
      </c>
      <c r="G56" s="1791">
        <v>1</v>
      </c>
      <c r="H56" s="1792">
        <v>2</v>
      </c>
      <c r="I56" s="1796" t="s">
        <v>39</v>
      </c>
      <c r="J56" s="50">
        <v>0</v>
      </c>
      <c r="K56" s="50"/>
    </row>
    <row r="57" spans="1:20" x14ac:dyDescent="0.25">
      <c r="A57" s="1757">
        <v>47</v>
      </c>
      <c r="B57" s="1759" t="s">
        <v>63</v>
      </c>
      <c r="C57" s="1758" t="s">
        <v>1</v>
      </c>
      <c r="D57" s="1759" t="s">
        <v>51</v>
      </c>
      <c r="E57" s="1760">
        <v>0.66666666666666663</v>
      </c>
      <c r="F57" s="1796" t="s">
        <v>41</v>
      </c>
      <c r="G57" s="1791">
        <v>0</v>
      </c>
      <c r="H57" s="1792">
        <v>1</v>
      </c>
      <c r="I57" s="1796" t="s">
        <v>90</v>
      </c>
      <c r="J57" s="50">
        <v>5</v>
      </c>
      <c r="K57" s="50"/>
      <c r="O57" s="41"/>
    </row>
    <row r="58" spans="1:20" x14ac:dyDescent="0.25">
      <c r="A58" s="1761">
        <v>48</v>
      </c>
      <c r="B58" s="1762" t="s">
        <v>63</v>
      </c>
      <c r="C58" s="1762" t="s">
        <v>1</v>
      </c>
      <c r="D58" s="1763" t="s">
        <v>51</v>
      </c>
      <c r="E58" s="1764">
        <v>0.66666666666666663</v>
      </c>
      <c r="F58" s="1793" t="s">
        <v>39</v>
      </c>
      <c r="G58" s="1794">
        <v>2</v>
      </c>
      <c r="H58" s="1795">
        <v>2</v>
      </c>
      <c r="I58" s="1796" t="s">
        <v>40</v>
      </c>
      <c r="J58" s="50">
        <v>0</v>
      </c>
      <c r="K58" s="50"/>
    </row>
    <row r="59" spans="1:20" ht="15.75" thickBot="1" x14ac:dyDescent="0.3">
      <c r="J59" s="56">
        <f>SUM(J53:J58)</f>
        <v>13</v>
      </c>
      <c r="K59" s="56"/>
    </row>
    <row r="60" spans="1:20" ht="15.75" thickBot="1" x14ac:dyDescent="0.3">
      <c r="H60" s="2036" t="s">
        <v>95</v>
      </c>
      <c r="I60" s="2037"/>
      <c r="J60" s="56">
        <f>SUM(J59,J52,J45,J38,J31,J24,J17,J10)</f>
        <v>88</v>
      </c>
      <c r="K60" s="55">
        <f>SUM(K10,K17,K24,K31,K38,K45,K52,K59)</f>
        <v>0</v>
      </c>
      <c r="L60" s="57">
        <f>SUM(K60,J60)</f>
        <v>88</v>
      </c>
    </row>
  </sheetData>
  <mergeCells count="36">
    <mergeCell ref="N49:Q49"/>
    <mergeCell ref="S49:T49"/>
    <mergeCell ref="H60:I60"/>
    <mergeCell ref="M40:M41"/>
    <mergeCell ref="AB42:AF43"/>
    <mergeCell ref="AB44:AF45"/>
    <mergeCell ref="N45:Q45"/>
    <mergeCell ref="N46:Q46"/>
    <mergeCell ref="N48:Q48"/>
    <mergeCell ref="S48:T48"/>
    <mergeCell ref="M32:M33"/>
    <mergeCell ref="AB33:AD34"/>
    <mergeCell ref="W34:W35"/>
    <mergeCell ref="M36:M37"/>
    <mergeCell ref="AB37:AB38"/>
    <mergeCell ref="R38:R39"/>
    <mergeCell ref="R30:R31"/>
    <mergeCell ref="W8:Y9"/>
    <mergeCell ref="AB8:AD9"/>
    <mergeCell ref="M12:M13"/>
    <mergeCell ref="R14:R15"/>
    <mergeCell ref="M16:M17"/>
    <mergeCell ref="W18:W19"/>
    <mergeCell ref="M8:O9"/>
    <mergeCell ref="P8:P9"/>
    <mergeCell ref="R8:T9"/>
    <mergeCell ref="M20:M21"/>
    <mergeCell ref="R22:R23"/>
    <mergeCell ref="M24:M25"/>
    <mergeCell ref="AB25:AB26"/>
    <mergeCell ref="M28:M29"/>
    <mergeCell ref="A1:I2"/>
    <mergeCell ref="J1:J2"/>
    <mergeCell ref="K1:K2"/>
    <mergeCell ref="C3:D3"/>
    <mergeCell ref="M3:R4"/>
  </mergeCells>
  <conditionalFormatting sqref="A5:E5">
    <cfRule type="expression" dxfId="495" priority="114">
      <formula>IF($X8=1,1,0)</formula>
    </cfRule>
  </conditionalFormatting>
  <conditionalFormatting sqref="A39:E39">
    <cfRule type="expression" dxfId="494" priority="115">
      <formula>IF($X34=1,1,0)</formula>
    </cfRule>
  </conditionalFormatting>
  <conditionalFormatting sqref="A6:E6 A7:D7 A8:E9">
    <cfRule type="expression" dxfId="493" priority="116">
      <formula>IF(#REF!=1,1,0)</formula>
    </cfRule>
  </conditionalFormatting>
  <conditionalFormatting sqref="A13:E16">
    <cfRule type="expression" dxfId="492" priority="117">
      <formula>IF(#REF!=1,1,0)</formula>
    </cfRule>
  </conditionalFormatting>
  <conditionalFormatting sqref="A20:E21 A22:D23">
    <cfRule type="expression" dxfId="491" priority="118">
      <formula>IF(#REF!=1,1,0)</formula>
    </cfRule>
  </conditionalFormatting>
  <conditionalFormatting sqref="C27:E27 A27 A28:E30">
    <cfRule type="expression" dxfId="490" priority="119">
      <formula>IF(#REF!=1,1,0)</formula>
    </cfRule>
  </conditionalFormatting>
  <conditionalFormatting sqref="A34:D35 A36:E37">
    <cfRule type="expression" dxfId="489" priority="120">
      <formula>IF(#REF!=1,1,0)</formula>
    </cfRule>
  </conditionalFormatting>
  <conditionalFormatting sqref="A41:D44">
    <cfRule type="expression" dxfId="488" priority="121">
      <formula>IF(#REF!=1,1,0)</formula>
    </cfRule>
  </conditionalFormatting>
  <conditionalFormatting sqref="A48:E51">
    <cfRule type="expression" dxfId="487" priority="122">
      <formula>IF(#REF!=1,1,0)</formula>
    </cfRule>
  </conditionalFormatting>
  <conditionalFormatting sqref="E7 A41:D41 A12:E13">
    <cfRule type="expression" dxfId="486" priority="113">
      <formula>IF($Y7=1,1,0)</formula>
    </cfRule>
  </conditionalFormatting>
  <conditionalFormatting sqref="E27">
    <cfRule type="expression" dxfId="485" priority="112">
      <formula>IF(#REF!=1,1,0)</formula>
    </cfRule>
  </conditionalFormatting>
  <conditionalFormatting sqref="A40:E40">
    <cfRule type="expression" dxfId="484" priority="111">
      <formula>IF($Y40=1,1,0)</formula>
    </cfRule>
  </conditionalFormatting>
  <conditionalFormatting sqref="A19:E21 A18:D18 A14:E17 A24:E25 A22:D23 A27:E33 A36:E38 A26:D26 E34:E35">
    <cfRule type="expression" dxfId="483" priority="110">
      <formula>IF($X14=1,1,0)</formula>
    </cfRule>
  </conditionalFormatting>
  <conditionalFormatting sqref="E28">
    <cfRule type="expression" dxfId="482" priority="109">
      <formula>IF(#REF!=1,1,0)</formula>
    </cfRule>
  </conditionalFormatting>
  <conditionalFormatting sqref="E41">
    <cfRule type="expression" dxfId="481" priority="108">
      <formula>IF($Y41=1,1,0)</formula>
    </cfRule>
  </conditionalFormatting>
  <conditionalFormatting sqref="E42">
    <cfRule type="expression" dxfId="480" priority="107">
      <formula>IF($X37=1,1,0)</formula>
    </cfRule>
  </conditionalFormatting>
  <conditionalFormatting sqref="E22">
    <cfRule type="expression" dxfId="479" priority="106">
      <formula>IF(#REF!=1,1,0)</formula>
    </cfRule>
  </conditionalFormatting>
  <conditionalFormatting sqref="E23">
    <cfRule type="expression" dxfId="478" priority="105">
      <formula>IF(#REF!=1,1,0)</formula>
    </cfRule>
  </conditionalFormatting>
  <conditionalFormatting sqref="E29">
    <cfRule type="expression" dxfId="477" priority="104">
      <formula>IF(#REF!=1,1,0)</formula>
    </cfRule>
  </conditionalFormatting>
  <conditionalFormatting sqref="E30">
    <cfRule type="expression" dxfId="476" priority="103">
      <formula>IF(#REF!=1,1,0)</formula>
    </cfRule>
  </conditionalFormatting>
  <conditionalFormatting sqref="E43">
    <cfRule type="expression" dxfId="475" priority="102">
      <formula>IF(#REF!=1,1,0)</formula>
    </cfRule>
  </conditionalFormatting>
  <conditionalFormatting sqref="E44">
    <cfRule type="expression" dxfId="474" priority="101">
      <formula>IF(#REF!=1,1,0)</formula>
    </cfRule>
  </conditionalFormatting>
  <conditionalFormatting sqref="E57">
    <cfRule type="expression" dxfId="473" priority="100">
      <formula>IF(#REF!=1,1,0)</formula>
    </cfRule>
  </conditionalFormatting>
  <conditionalFormatting sqref="A4:E4 A55:D58 A45:E54 A11:E11 A42:D42 E55:E56 E58">
    <cfRule type="expression" dxfId="472" priority="123">
      <formula>IF(#REF!=1,1,0)</formula>
    </cfRule>
  </conditionalFormatting>
  <conditionalFormatting sqref="A43:D44">
    <cfRule type="expression" dxfId="471" priority="124">
      <formula>IF($AD44=1,1,0)</formula>
    </cfRule>
  </conditionalFormatting>
  <conditionalFormatting sqref="G4:G9 G11:G16 G18:G23 G25:G30 G32:G37 G39:G44 G46:G51 G53:G58">
    <cfRule type="expression" dxfId="470" priority="97" stopIfTrue="1">
      <formula>IF(AND($F4&gt;$G4,ISNUMBER($F4),ISNUMBER($G4)),1,0)</formula>
    </cfRule>
  </conditionalFormatting>
  <conditionalFormatting sqref="H4:H9 H11:H16 H18:H23 H25:H30 H32:H37 H39:H44 H46:H51 H53:H58">
    <cfRule type="expression" dxfId="469" priority="98" stopIfTrue="1">
      <formula>IF(AND($F4&lt;$G4,ISNUMBER($F4),ISNUMBER($G4)),1,0)</formula>
    </cfRule>
  </conditionalFormatting>
  <conditionalFormatting sqref="F58">
    <cfRule type="expression" dxfId="468" priority="99">
      <formula>IF(#REF!=1,1,0)</formula>
    </cfRule>
  </conditionalFormatting>
  <conditionalFormatting sqref="O12">
    <cfRule type="expression" dxfId="467" priority="91" stopIfTrue="1">
      <formula>IF(AND($AW19&gt;$AW20,ISNUMBER($AW19),ISNUMBER($AW20)),1,0)</formula>
    </cfRule>
  </conditionalFormatting>
  <conditionalFormatting sqref="O13">
    <cfRule type="expression" dxfId="466" priority="92" stopIfTrue="1">
      <formula>IF(AND($AW19&lt;$AW20,ISNUMBER($AW19),ISNUMBER($AW20)),1,0)</formula>
    </cfRule>
  </conditionalFormatting>
  <conditionalFormatting sqref="N12">
    <cfRule type="expression" dxfId="465" priority="93" stopIfTrue="1">
      <formula>IF($AV19=$S60,1,0)</formula>
    </cfRule>
    <cfRule type="expression" dxfId="464" priority="94" stopIfTrue="1">
      <formula>IF($AV20=$S60,1,0)</formula>
    </cfRule>
  </conditionalFormatting>
  <conditionalFormatting sqref="N13">
    <cfRule type="expression" dxfId="463" priority="95" stopIfTrue="1">
      <formula>IF($AV20=$S60,1,0)</formula>
    </cfRule>
    <cfRule type="expression" dxfId="462" priority="96" stopIfTrue="1">
      <formula>IF($AV19=$S60,1,0)</formula>
    </cfRule>
  </conditionalFormatting>
  <conditionalFormatting sqref="O16">
    <cfRule type="expression" dxfId="461" priority="85" stopIfTrue="1">
      <formula>IF(AND($AV23&gt;$AV24,ISNUMBER($AV23),ISNUMBER($AV24)),1,0)</formula>
    </cfRule>
  </conditionalFormatting>
  <conditionalFormatting sqref="O17">
    <cfRule type="expression" dxfId="460" priority="86" stopIfTrue="1">
      <formula>IF(AND($AV23&lt;$AV24,ISNUMBER($AV23),ISNUMBER($AV24)),1,0)</formula>
    </cfRule>
  </conditionalFormatting>
  <conditionalFormatting sqref="N16">
    <cfRule type="expression" dxfId="459" priority="87" stopIfTrue="1">
      <formula>IF($AU23=$S61,1,0)</formula>
    </cfRule>
    <cfRule type="expression" dxfId="458" priority="88" stopIfTrue="1">
      <formula>IF($AU24=$S61,1,0)</formula>
    </cfRule>
  </conditionalFormatting>
  <conditionalFormatting sqref="N17">
    <cfRule type="expression" dxfId="457" priority="89" stopIfTrue="1">
      <formula>IF($AU24=$S61,1,0)</formula>
    </cfRule>
    <cfRule type="expression" dxfId="456" priority="90" stopIfTrue="1">
      <formula>IF($AU23=$S61,1,0)</formula>
    </cfRule>
  </conditionalFormatting>
  <conditionalFormatting sqref="O20">
    <cfRule type="expression" dxfId="455" priority="79" stopIfTrue="1">
      <formula>IF(AND($AV27&gt;$AV28,ISNUMBER($AV27),ISNUMBER($AV28)),1,0)</formula>
    </cfRule>
  </conditionalFormatting>
  <conditionalFormatting sqref="O21">
    <cfRule type="expression" dxfId="454" priority="80" stopIfTrue="1">
      <formula>IF(AND($AV27&lt;$AV28,ISNUMBER($AV27),ISNUMBER($AV28)),1,0)</formula>
    </cfRule>
  </conditionalFormatting>
  <conditionalFormatting sqref="N20">
    <cfRule type="expression" dxfId="453" priority="81" stopIfTrue="1">
      <formula>IF($AU27=$S64,1,0)</formula>
    </cfRule>
    <cfRule type="expression" dxfId="452" priority="82" stopIfTrue="1">
      <formula>IF($AU28=$S64,1,0)</formula>
    </cfRule>
  </conditionalFormatting>
  <conditionalFormatting sqref="N21">
    <cfRule type="expression" dxfId="451" priority="83" stopIfTrue="1">
      <formula>IF($AU28=$S64,1,0)</formula>
    </cfRule>
    <cfRule type="expression" dxfId="450" priority="84" stopIfTrue="1">
      <formula>IF($AU27=$S64,1,0)</formula>
    </cfRule>
  </conditionalFormatting>
  <conditionalFormatting sqref="O24">
    <cfRule type="expression" dxfId="449" priority="73" stopIfTrue="1">
      <formula>IF(AND($AV31&gt;$AV32,ISNUMBER($AV31),ISNUMBER($AV32)),1,0)</formula>
    </cfRule>
  </conditionalFormatting>
  <conditionalFormatting sqref="O25">
    <cfRule type="expression" dxfId="448" priority="74" stopIfTrue="1">
      <formula>IF(AND($AV31&lt;$AV32,ISNUMBER($AV31),ISNUMBER($AV32)),1,0)</formula>
    </cfRule>
  </conditionalFormatting>
  <conditionalFormatting sqref="N24">
    <cfRule type="expression" dxfId="447" priority="75" stopIfTrue="1">
      <formula>IF($AU31=$S65,1,0)</formula>
    </cfRule>
    <cfRule type="expression" dxfId="446" priority="76" stopIfTrue="1">
      <formula>IF($AU32=$S65,1,0)</formula>
    </cfRule>
  </conditionalFormatting>
  <conditionalFormatting sqref="N25">
    <cfRule type="expression" dxfId="445" priority="77" stopIfTrue="1">
      <formula>IF($AU32=$S65,1,0)</formula>
    </cfRule>
    <cfRule type="expression" dxfId="444" priority="78" stopIfTrue="1">
      <formula>IF($AU31=$S65,1,0)</formula>
    </cfRule>
  </conditionalFormatting>
  <conditionalFormatting sqref="O28">
    <cfRule type="expression" dxfId="443" priority="67" stopIfTrue="1">
      <formula>IF(AND($AV35&gt;$AV36,ISNUMBER($AV35),ISNUMBER($AV36)),1,0)</formula>
    </cfRule>
  </conditionalFormatting>
  <conditionalFormatting sqref="O29">
    <cfRule type="expression" dxfId="442" priority="68" stopIfTrue="1">
      <formula>IF(AND($AV35&lt;$AV36,ISNUMBER($AV35),ISNUMBER($AV36)),1,0)</formula>
    </cfRule>
  </conditionalFormatting>
  <conditionalFormatting sqref="N28">
    <cfRule type="expression" dxfId="441" priority="69" stopIfTrue="1">
      <formula>IF($AU35=$S62,1,0)</formula>
    </cfRule>
    <cfRule type="expression" dxfId="440" priority="70" stopIfTrue="1">
      <formula>IF($AU36=$S62,1,0)</formula>
    </cfRule>
  </conditionalFormatting>
  <conditionalFormatting sqref="N29">
    <cfRule type="expression" dxfId="439" priority="71" stopIfTrue="1">
      <formula>IF($AU36=$S62,1,0)</formula>
    </cfRule>
    <cfRule type="expression" dxfId="438" priority="72" stopIfTrue="1">
      <formula>IF($AU35=$S62,1,0)</formula>
    </cfRule>
  </conditionalFormatting>
  <conditionalFormatting sqref="O32">
    <cfRule type="expression" dxfId="437" priority="61" stopIfTrue="1">
      <formula>IF(AND($AV39&gt;$AV40,ISNUMBER($AV39),ISNUMBER($AV40)),1,0)</formula>
    </cfRule>
  </conditionalFormatting>
  <conditionalFormatting sqref="O33">
    <cfRule type="expression" dxfId="436" priority="62" stopIfTrue="1">
      <formula>IF(AND($AV39&lt;$AV40,ISNUMBER($AV39),ISNUMBER($AV40)),1,0)</formula>
    </cfRule>
  </conditionalFormatting>
  <conditionalFormatting sqref="N32">
    <cfRule type="expression" dxfId="435" priority="63" stopIfTrue="1">
      <formula>IF($AU39=$S63,1,0)</formula>
    </cfRule>
    <cfRule type="expression" dxfId="434" priority="64" stopIfTrue="1">
      <formula>IF($AU40=$S63,1,0)</formula>
    </cfRule>
  </conditionalFormatting>
  <conditionalFormatting sqref="N33">
    <cfRule type="expression" dxfId="433" priority="65" stopIfTrue="1">
      <formula>IF($AU40=$S63,1,0)</formula>
    </cfRule>
    <cfRule type="expression" dxfId="432" priority="66" stopIfTrue="1">
      <formula>IF($AU39=$S63,1,0)</formula>
    </cfRule>
  </conditionalFormatting>
  <conditionalFormatting sqref="O36">
    <cfRule type="expression" dxfId="431" priority="55" stopIfTrue="1">
      <formula>IF(AND($AV43&gt;$AV44,ISNUMBER($AV43),ISNUMBER($AV44)),1,0)</formula>
    </cfRule>
  </conditionalFormatting>
  <conditionalFormatting sqref="O37">
    <cfRule type="expression" dxfId="430" priority="56" stopIfTrue="1">
      <formula>IF(AND($AV43&lt;$AV44,ISNUMBER($AV43),ISNUMBER($AV44)),1,0)</formula>
    </cfRule>
  </conditionalFormatting>
  <conditionalFormatting sqref="N36">
    <cfRule type="expression" dxfId="429" priority="57" stopIfTrue="1">
      <formula>IF($AU43=$S66,1,0)</formula>
    </cfRule>
    <cfRule type="expression" dxfId="428" priority="58" stopIfTrue="1">
      <formula>IF($AU44=$S66,1,0)</formula>
    </cfRule>
  </conditionalFormatting>
  <conditionalFormatting sqref="N37">
    <cfRule type="expression" dxfId="427" priority="59" stopIfTrue="1">
      <formula>IF($AU44=$S66,1,0)</formula>
    </cfRule>
    <cfRule type="expression" dxfId="426" priority="60" stopIfTrue="1">
      <formula>IF($AU43=$S66,1,0)</formula>
    </cfRule>
  </conditionalFormatting>
  <conditionalFormatting sqref="O40">
    <cfRule type="expression" dxfId="425" priority="49" stopIfTrue="1">
      <formula>IF(AND($AW47&gt;$AW48,ISNUMBER($AW47),ISNUMBER($AW48)),1,0)</formula>
    </cfRule>
  </conditionalFormatting>
  <conditionalFormatting sqref="O41">
    <cfRule type="expression" dxfId="424" priority="50" stopIfTrue="1">
      <formula>IF(AND($AW47&lt;$AW48,ISNUMBER($AW47),ISNUMBER($AW48)),1,0)</formula>
    </cfRule>
  </conditionalFormatting>
  <conditionalFormatting sqref="N40">
    <cfRule type="expression" dxfId="423" priority="51" stopIfTrue="1">
      <formula>IF($AV47=$S67,1,0)</formula>
    </cfRule>
    <cfRule type="expression" dxfId="422" priority="52" stopIfTrue="1">
      <formula>IF($AV48=$S67,1,0)</formula>
    </cfRule>
  </conditionalFormatting>
  <conditionalFormatting sqref="N41">
    <cfRule type="expression" dxfId="421" priority="53" stopIfTrue="1">
      <formula>IF($AV48=$S67,1,0)</formula>
    </cfRule>
    <cfRule type="expression" dxfId="420" priority="54" stopIfTrue="1">
      <formula>IF($AV47=$S67,1,0)</formula>
    </cfRule>
  </conditionalFormatting>
  <conditionalFormatting sqref="T14">
    <cfRule type="expression" dxfId="419" priority="45" stopIfTrue="1">
      <formula>IF(AND($BB21&gt;$BB22,ISNUMBER($BB21),ISNUMBER($BB22)),1,0)</formula>
    </cfRule>
  </conditionalFormatting>
  <conditionalFormatting sqref="T15">
    <cfRule type="expression" dxfId="418" priority="46" stopIfTrue="1">
      <formula>IF(AND($BB21&lt;$BB22,ISNUMBER($BB21),ISNUMBER($BB22)),1,0)</formula>
    </cfRule>
  </conditionalFormatting>
  <conditionalFormatting sqref="S15">
    <cfRule type="expression" dxfId="417" priority="47" stopIfTrue="1">
      <formula>IF($BA22=$S71,1,0)</formula>
    </cfRule>
    <cfRule type="expression" dxfId="416" priority="48" stopIfTrue="1">
      <formula>IF($BA21=$S71,1,0)</formula>
    </cfRule>
  </conditionalFormatting>
  <conditionalFormatting sqref="T22">
    <cfRule type="expression" dxfId="415" priority="39" stopIfTrue="1">
      <formula>IF(AND($BB29&gt;$BB30,ISNUMBER($BB29),ISNUMBER($BB30)),1,0)</formula>
    </cfRule>
  </conditionalFormatting>
  <conditionalFormatting sqref="T23">
    <cfRule type="expression" dxfId="414" priority="40" stopIfTrue="1">
      <formula>IF(AND($BB29&lt;$BB30,ISNUMBER($BB29),ISNUMBER($BB30)),1,0)</formula>
    </cfRule>
  </conditionalFormatting>
  <conditionalFormatting sqref="S22">
    <cfRule type="expression" dxfId="413" priority="41" stopIfTrue="1">
      <formula>IF($BA29=$S72,1,0)</formula>
    </cfRule>
    <cfRule type="expression" dxfId="412" priority="42" stopIfTrue="1">
      <formula>IF($BA30=$S72,1,0)</formula>
    </cfRule>
  </conditionalFormatting>
  <conditionalFormatting sqref="S23">
    <cfRule type="expression" dxfId="411" priority="43" stopIfTrue="1">
      <formula>IF($BA30=$S72,1,0)</formula>
    </cfRule>
    <cfRule type="expression" dxfId="410" priority="44" stopIfTrue="1">
      <formula>IF($BA29=$S72,1,0)</formula>
    </cfRule>
  </conditionalFormatting>
  <conditionalFormatting sqref="T30">
    <cfRule type="expression" dxfId="409" priority="33" stopIfTrue="1">
      <formula>IF(AND($BB37&gt;$BB38,ISNUMBER($BB37),ISNUMBER($BB38)),1,0)</formula>
    </cfRule>
  </conditionalFormatting>
  <conditionalFormatting sqref="T31">
    <cfRule type="expression" dxfId="408" priority="34" stopIfTrue="1">
      <formula>IF(AND($BB37&lt;$BB38,ISNUMBER($BB37),ISNUMBER($BB38)),1,0)</formula>
    </cfRule>
  </conditionalFormatting>
  <conditionalFormatting sqref="S30">
    <cfRule type="expression" dxfId="407" priority="35" stopIfTrue="1">
      <formula>IF($BA37=$S73,1,0)</formula>
    </cfRule>
    <cfRule type="expression" dxfId="406" priority="36" stopIfTrue="1">
      <formula>IF($BA38=$S73,1,0)</formula>
    </cfRule>
  </conditionalFormatting>
  <conditionalFormatting sqref="S31">
    <cfRule type="expression" dxfId="405" priority="37" stopIfTrue="1">
      <formula>IF($BA38=$S73,1,0)</formula>
    </cfRule>
    <cfRule type="expression" dxfId="404" priority="38" stopIfTrue="1">
      <formula>IF($BA37=$S73,1,0)</formula>
    </cfRule>
  </conditionalFormatting>
  <conditionalFormatting sqref="T38">
    <cfRule type="expression" dxfId="403" priority="27" stopIfTrue="1">
      <formula>IF(AND($BB45&gt;$BB46,ISNUMBER($BB45),ISNUMBER($BB46)),1,0)</formula>
    </cfRule>
  </conditionalFormatting>
  <conditionalFormatting sqref="T39">
    <cfRule type="expression" dxfId="402" priority="28" stopIfTrue="1">
      <formula>IF(AND($BB45&lt;$BB46,ISNUMBER($BB45),ISNUMBER($BB46)),1,0)</formula>
    </cfRule>
  </conditionalFormatting>
  <conditionalFormatting sqref="S38">
    <cfRule type="expression" dxfId="401" priority="29" stopIfTrue="1">
      <formula>IF($BA45=$S74,1,0)</formula>
    </cfRule>
    <cfRule type="expression" dxfId="400" priority="30" stopIfTrue="1">
      <formula>IF($BA46=$S74,1,0)</formula>
    </cfRule>
  </conditionalFormatting>
  <conditionalFormatting sqref="S39">
    <cfRule type="expression" dxfId="399" priority="31" stopIfTrue="1">
      <formula>IF($BA46=$S74,1,0)</formula>
    </cfRule>
    <cfRule type="expression" dxfId="398" priority="32" stopIfTrue="1">
      <formula>IF($BA45=$S74,1,0)</formula>
    </cfRule>
  </conditionalFormatting>
  <conditionalFormatting sqref="Y18">
    <cfRule type="expression" dxfId="397" priority="23" stopIfTrue="1">
      <formula>IF(AND($BH25&gt;$BH26,ISNUMBER($BH25),ISNUMBER($BH26)),1,0)</formula>
    </cfRule>
  </conditionalFormatting>
  <conditionalFormatting sqref="Y19">
    <cfRule type="expression" dxfId="396" priority="24" stopIfTrue="1">
      <formula>IF(AND($BH25&lt;$BH26,ISNUMBER($BH25),ISNUMBER($BH26)),1,0)</formula>
    </cfRule>
  </conditionalFormatting>
  <conditionalFormatting sqref="X19">
    <cfRule type="expression" dxfId="395" priority="25" stopIfTrue="1">
      <formula>IF($BG26=$S78,1,0)</formula>
    </cfRule>
    <cfRule type="expression" dxfId="394" priority="26" stopIfTrue="1">
      <formula>IF($BG25=$S78,1,0)</formula>
    </cfRule>
  </conditionalFormatting>
  <conditionalFormatting sqref="Y34">
    <cfRule type="expression" dxfId="393" priority="17" stopIfTrue="1">
      <formula>IF(AND($BH41&gt;$BH42,ISNUMBER($BH41),ISNUMBER($BH42)),1,0)</formula>
    </cfRule>
  </conditionalFormatting>
  <conditionalFormatting sqref="Y35">
    <cfRule type="expression" dxfId="392" priority="18" stopIfTrue="1">
      <formula>IF(AND($BH41&lt;$BH42,ISNUMBER($BH41),ISNUMBER($BH42)),1,0)</formula>
    </cfRule>
  </conditionalFormatting>
  <conditionalFormatting sqref="X34">
    <cfRule type="expression" dxfId="391" priority="19" stopIfTrue="1">
      <formula>IF($BG41=$S79,1,0)</formula>
    </cfRule>
    <cfRule type="expression" dxfId="390" priority="20" stopIfTrue="1">
      <formula>IF($BG42=$S79,1,0)</formula>
    </cfRule>
  </conditionalFormatting>
  <conditionalFormatting sqref="X35">
    <cfRule type="expression" dxfId="389" priority="21" stopIfTrue="1">
      <formula>IF($BG42=$S79,1,0)</formula>
    </cfRule>
    <cfRule type="expression" dxfId="388" priority="22" stopIfTrue="1">
      <formula>IF($BG41=$S79,1,0)</formula>
    </cfRule>
  </conditionalFormatting>
  <conditionalFormatting sqref="AD25">
    <cfRule type="expression" dxfId="387" priority="11" stopIfTrue="1">
      <formula>IF(AND($BN32&gt;$BN33,ISNUMBER($BN32),ISNUMBER($BN33)),1,0)</formula>
    </cfRule>
  </conditionalFormatting>
  <conditionalFormatting sqref="AD26">
    <cfRule type="expression" dxfId="386" priority="12" stopIfTrue="1">
      <formula>IF(AND($BN32&lt;$BN33,ISNUMBER($BN32),ISNUMBER($BN33)),1,0)</formula>
    </cfRule>
  </conditionalFormatting>
  <conditionalFormatting sqref="AC25">
    <cfRule type="expression" dxfId="385" priority="13" stopIfTrue="1">
      <formula>IF($BM32=$S87,1,0)</formula>
    </cfRule>
    <cfRule type="expression" dxfId="384" priority="14" stopIfTrue="1">
      <formula>IF($BM33=$S87,1,0)</formula>
    </cfRule>
  </conditionalFormatting>
  <conditionalFormatting sqref="AC26">
    <cfRule type="expression" dxfId="383" priority="15" stopIfTrue="1">
      <formula>IF($BM33=$S87,1,0)</formula>
    </cfRule>
    <cfRule type="expression" dxfId="382" priority="16" stopIfTrue="1">
      <formula>IF($BM32=$S87,1,0)</formula>
    </cfRule>
  </conditionalFormatting>
  <conditionalFormatting sqref="AD37">
    <cfRule type="expression" dxfId="381" priority="5" stopIfTrue="1">
      <formula>IF(AND($BN44&gt;$BN45,ISNUMBER($BN44),ISNUMBER($BN45)),1,0)</formula>
    </cfRule>
  </conditionalFormatting>
  <conditionalFormatting sqref="AD38">
    <cfRule type="expression" dxfId="380" priority="6" stopIfTrue="1">
      <formula>IF(AND($BN44&lt;$BN45,ISNUMBER($BN44),ISNUMBER($BN45)),1,0)</formula>
    </cfRule>
  </conditionalFormatting>
  <conditionalFormatting sqref="AC37">
    <cfRule type="expression" dxfId="379" priority="7" stopIfTrue="1">
      <formula>IF($BM44=$S83,1,0)</formula>
    </cfRule>
    <cfRule type="expression" dxfId="378" priority="8" stopIfTrue="1">
      <formula>IF($BM45=$S83,1,0)</formula>
    </cfRule>
  </conditionalFormatting>
  <conditionalFormatting sqref="AC38">
    <cfRule type="expression" dxfId="377" priority="9" stopIfTrue="1">
      <formula>IF($BM45=$S83,1,0)</formula>
    </cfRule>
    <cfRule type="expression" dxfId="376" priority="10" stopIfTrue="1">
      <formula>IF($BM44=$S83,1,0)</formula>
    </cfRule>
  </conditionalFormatting>
  <conditionalFormatting sqref="S14">
    <cfRule type="expression" dxfId="375" priority="3" stopIfTrue="1">
      <formula>IF($AV21=$S62,1,0)</formula>
    </cfRule>
    <cfRule type="expression" dxfId="374" priority="4" stopIfTrue="1">
      <formula>IF($AV22=$S62,1,0)</formula>
    </cfRule>
  </conditionalFormatting>
  <conditionalFormatting sqref="X18">
    <cfRule type="expression" dxfId="373" priority="1" stopIfTrue="1">
      <formula>IF($BA25=$S74,1,0)</formula>
    </cfRule>
    <cfRule type="expression" dxfId="372" priority="2" stopIfTrue="1">
      <formula>IF($BA24=$S74,1,0)</formula>
    </cfRule>
  </conditionalFormatting>
  <dataValidations count="1">
    <dataValidation type="list" allowBlank="1" showInputMessage="1" showErrorMessage="1" sqref="R7:S7 AD25:AD26 O20:O21 S4:T6 G11:H58 O24:O25 O12:O13 O16:O17 O28:O29 O32:O33 O36:O37 O40:O41 T14:T15 T22:T23 T30:T31 T38:T39 Y18:Y19 Y34:Y35 G4:H9 AD37:AD38" xr:uid="{C813CD58-CC9F-47AC-B3DA-8725AB759809}">
      <formula1>"0,1,2,3,4,5,6,7,8,9"</formula1>
    </dataValidation>
  </dataValidation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CD626-DA18-4050-A8A1-779B55EE7AC2}">
  <sheetPr>
    <tabColor rgb="FFFF0000"/>
  </sheetPr>
  <dimension ref="A1:AF60"/>
  <sheetViews>
    <sheetView zoomScale="80" zoomScaleNormal="80" workbookViewId="0">
      <selection activeCell="AC37" sqref="AC37"/>
    </sheetView>
  </sheetViews>
  <sheetFormatPr defaultRowHeight="15" x14ac:dyDescent="0.25"/>
  <cols>
    <col min="1" max="3" width="9.140625" style="1829"/>
    <col min="4" max="4" width="9.28515625" style="1829" customWidth="1"/>
    <col min="5" max="5" width="10" style="1829" bestFit="1" customWidth="1"/>
    <col min="6" max="6" width="15.7109375" style="1829" customWidth="1"/>
    <col min="7" max="8" width="7.140625" style="1829" customWidth="1"/>
    <col min="9" max="9" width="14.5703125" style="1829" bestFit="1" customWidth="1"/>
    <col min="10" max="11" width="12.5703125" style="1829" customWidth="1"/>
    <col min="12" max="12" width="9.140625" style="1829"/>
    <col min="13" max="13" width="5.42578125" style="1829" customWidth="1"/>
    <col min="14" max="14" width="14.140625" style="1829" customWidth="1"/>
    <col min="15" max="15" width="9.140625" style="1829"/>
    <col min="16" max="17" width="4.28515625" style="1829" customWidth="1"/>
    <col min="18" max="18" width="5.140625" style="1829" customWidth="1"/>
    <col min="19" max="20" width="9.140625" style="1829"/>
    <col min="21" max="22" width="4.28515625" style="1829" customWidth="1"/>
    <col min="23" max="25" width="9.140625" style="1829"/>
    <col min="26" max="27" width="4.28515625" style="1829" customWidth="1"/>
    <col min="28" max="16384" width="9.140625" style="1829"/>
  </cols>
  <sheetData>
    <row r="1" spans="1:32" ht="15" customHeight="1" x14ac:dyDescent="0.25">
      <c r="A1" s="2009" t="s">
        <v>0</v>
      </c>
      <c r="B1" s="2010"/>
      <c r="C1" s="2010"/>
      <c r="D1" s="2010"/>
      <c r="E1" s="2010"/>
      <c r="F1" s="2010"/>
      <c r="G1" s="2010"/>
      <c r="H1" s="2010"/>
      <c r="I1" s="2011"/>
      <c r="J1" s="2031" t="s">
        <v>93</v>
      </c>
      <c r="K1" s="2032" t="s">
        <v>94</v>
      </c>
      <c r="AB1" s="1860"/>
    </row>
    <row r="2" spans="1:32" ht="15" customHeight="1" x14ac:dyDescent="0.25">
      <c r="A2" s="2012"/>
      <c r="B2" s="2013"/>
      <c r="C2" s="2013"/>
      <c r="D2" s="2013"/>
      <c r="E2" s="2013"/>
      <c r="F2" s="2013"/>
      <c r="G2" s="2013"/>
      <c r="H2" s="2013"/>
      <c r="I2" s="2014"/>
      <c r="J2" s="2031"/>
      <c r="K2" s="2032"/>
    </row>
    <row r="3" spans="1:32" ht="15" customHeight="1" x14ac:dyDescent="0.25">
      <c r="A3" s="1846" t="s">
        <v>52</v>
      </c>
      <c r="B3" s="1846" t="s">
        <v>55</v>
      </c>
      <c r="C3" s="2015" t="s">
        <v>65</v>
      </c>
      <c r="D3" s="2015"/>
      <c r="E3" s="1847" t="s">
        <v>64</v>
      </c>
      <c r="F3" s="1846" t="s">
        <v>53</v>
      </c>
      <c r="G3" s="1846"/>
      <c r="H3" s="1846"/>
      <c r="I3" s="1846" t="s">
        <v>54</v>
      </c>
      <c r="J3" s="49"/>
      <c r="K3" s="49"/>
      <c r="M3" s="2016" t="s">
        <v>135</v>
      </c>
      <c r="N3" s="2016"/>
      <c r="O3" s="2016"/>
      <c r="P3" s="2016"/>
      <c r="Q3" s="2016"/>
      <c r="R3" s="2016"/>
    </row>
    <row r="4" spans="1:32" ht="15" customHeight="1" x14ac:dyDescent="0.25">
      <c r="A4" s="1841">
        <v>1</v>
      </c>
      <c r="B4" s="1843" t="s">
        <v>56</v>
      </c>
      <c r="C4" s="1842" t="s">
        <v>1</v>
      </c>
      <c r="D4" s="1843" t="s">
        <v>2</v>
      </c>
      <c r="E4" s="1844">
        <v>0.70833333333333337</v>
      </c>
      <c r="F4" s="1878" t="s">
        <v>3</v>
      </c>
      <c r="G4" s="1883">
        <v>2</v>
      </c>
      <c r="H4" s="1884">
        <v>0</v>
      </c>
      <c r="I4" s="1878" t="s">
        <v>4</v>
      </c>
      <c r="J4" s="1840">
        <v>3</v>
      </c>
      <c r="K4" s="1840"/>
      <c r="M4" s="2016"/>
      <c r="N4" s="2016"/>
      <c r="O4" s="2016"/>
      <c r="P4" s="2016"/>
      <c r="Q4" s="2016"/>
      <c r="R4" s="2016"/>
      <c r="S4" s="1863"/>
      <c r="T4" s="1863"/>
      <c r="U4" s="1863"/>
      <c r="V4" s="1863"/>
      <c r="W4" s="1863"/>
      <c r="X4" s="1863"/>
      <c r="Y4" s="1863"/>
      <c r="Z4" s="1863"/>
      <c r="AA4" s="1863"/>
      <c r="AB4" s="1863"/>
      <c r="AC4" s="1863"/>
      <c r="AD4" s="1863"/>
      <c r="AE4" s="1863"/>
      <c r="AF4" s="1863"/>
    </row>
    <row r="5" spans="1:32" x14ac:dyDescent="0.25">
      <c r="A5" s="1831">
        <v>2</v>
      </c>
      <c r="B5" s="1833" t="s">
        <v>56</v>
      </c>
      <c r="C5" s="1832" t="s">
        <v>5</v>
      </c>
      <c r="D5" s="1833" t="s">
        <v>6</v>
      </c>
      <c r="E5" s="1834">
        <v>0.58333333333333337</v>
      </c>
      <c r="F5" s="1878" t="s">
        <v>7</v>
      </c>
      <c r="G5" s="1870">
        <v>1</v>
      </c>
      <c r="H5" s="1871">
        <v>2</v>
      </c>
      <c r="I5" s="1878" t="s">
        <v>8</v>
      </c>
      <c r="J5" s="1840">
        <v>3</v>
      </c>
      <c r="K5" s="1840"/>
      <c r="M5" s="1863"/>
      <c r="N5" s="1863"/>
      <c r="O5" s="1863"/>
      <c r="P5" s="1863"/>
      <c r="Q5" s="1863"/>
      <c r="R5" s="1863"/>
      <c r="S5" s="1863"/>
      <c r="T5" s="1863"/>
      <c r="U5" s="1863"/>
      <c r="V5" s="1863"/>
      <c r="W5" s="1863"/>
      <c r="X5" s="1863"/>
      <c r="Y5" s="1863"/>
      <c r="Z5" s="1863"/>
      <c r="AA5" s="1863"/>
      <c r="AB5" s="1863"/>
      <c r="AC5" s="1863"/>
      <c r="AD5" s="1863"/>
      <c r="AE5" s="1863"/>
      <c r="AF5" s="1863"/>
    </row>
    <row r="6" spans="1:32" x14ac:dyDescent="0.25">
      <c r="A6" s="1831">
        <v>17</v>
      </c>
      <c r="B6" s="1833" t="s">
        <v>56</v>
      </c>
      <c r="C6" s="1832" t="s">
        <v>37</v>
      </c>
      <c r="D6" s="1833" t="s">
        <v>38</v>
      </c>
      <c r="E6" s="1834">
        <v>0.83333333333333337</v>
      </c>
      <c r="F6" s="1878" t="s">
        <v>3</v>
      </c>
      <c r="G6" s="1870">
        <v>2</v>
      </c>
      <c r="H6" s="1871">
        <v>1</v>
      </c>
      <c r="I6" s="1878" t="s">
        <v>7</v>
      </c>
      <c r="J6" s="1840">
        <v>3</v>
      </c>
      <c r="K6" s="1840"/>
      <c r="M6" s="1863"/>
      <c r="N6" s="1863"/>
      <c r="O6" s="1863"/>
      <c r="P6" s="1863"/>
      <c r="Q6" s="1863"/>
      <c r="R6" s="1863"/>
      <c r="S6" s="1863"/>
      <c r="T6" s="1863"/>
      <c r="U6" s="1863"/>
      <c r="V6" s="1863"/>
      <c r="W6" s="1863"/>
      <c r="X6" s="1863"/>
      <c r="Y6" s="1863"/>
      <c r="Z6" s="1863"/>
      <c r="AA6" s="1863"/>
      <c r="AB6" s="1863"/>
      <c r="AC6" s="1863"/>
      <c r="AD6" s="1863"/>
      <c r="AE6" s="1863"/>
      <c r="AF6" s="1863"/>
    </row>
    <row r="7" spans="1:32" x14ac:dyDescent="0.25">
      <c r="A7" s="1831">
        <v>18</v>
      </c>
      <c r="B7" s="1833" t="s">
        <v>56</v>
      </c>
      <c r="C7" s="1832" t="s">
        <v>42</v>
      </c>
      <c r="D7" s="1833" t="s">
        <v>43</v>
      </c>
      <c r="E7" s="1830">
        <v>0.70833333333333337</v>
      </c>
      <c r="F7" s="1878" t="s">
        <v>8</v>
      </c>
      <c r="G7" s="1870">
        <v>3</v>
      </c>
      <c r="H7" s="1871">
        <v>0</v>
      </c>
      <c r="I7" s="1878" t="s">
        <v>4</v>
      </c>
      <c r="J7" s="1840">
        <v>3</v>
      </c>
      <c r="K7" s="1840"/>
      <c r="M7" s="1863"/>
      <c r="N7" s="1863"/>
      <c r="O7" s="1863"/>
      <c r="P7" s="1863"/>
      <c r="Q7" s="1863"/>
      <c r="R7" s="1863"/>
      <c r="S7" s="1863"/>
      <c r="T7" s="1863"/>
      <c r="U7" s="1863"/>
      <c r="V7" s="1863"/>
      <c r="W7" s="1863"/>
      <c r="X7" s="1863"/>
      <c r="Y7" s="1863"/>
      <c r="Z7" s="1863"/>
      <c r="AA7" s="1863"/>
      <c r="AB7" s="1863"/>
      <c r="AC7" s="1863"/>
      <c r="AD7" s="1863"/>
      <c r="AE7" s="1863"/>
      <c r="AF7" s="1863"/>
    </row>
    <row r="8" spans="1:32" ht="15" customHeight="1" x14ac:dyDescent="0.25">
      <c r="A8" s="1831">
        <v>33</v>
      </c>
      <c r="B8" s="1833" t="s">
        <v>56</v>
      </c>
      <c r="C8" s="1832" t="s">
        <v>29</v>
      </c>
      <c r="D8" s="1833" t="s">
        <v>48</v>
      </c>
      <c r="E8" s="1834">
        <v>0.66666666666666663</v>
      </c>
      <c r="F8" s="1878" t="s">
        <v>8</v>
      </c>
      <c r="G8" s="1870">
        <v>2</v>
      </c>
      <c r="H8" s="1871">
        <v>1</v>
      </c>
      <c r="I8" s="1878" t="s">
        <v>3</v>
      </c>
      <c r="J8" s="1840">
        <v>3</v>
      </c>
      <c r="K8" s="1840"/>
      <c r="M8" s="2017" t="s">
        <v>67</v>
      </c>
      <c r="N8" s="2018"/>
      <c r="O8" s="2018"/>
      <c r="P8" s="2023"/>
      <c r="Q8" s="1849"/>
      <c r="R8" s="2017" t="s">
        <v>68</v>
      </c>
      <c r="S8" s="2018"/>
      <c r="T8" s="2018"/>
      <c r="U8" s="1849"/>
      <c r="V8" s="1849"/>
      <c r="W8" s="2017" t="s">
        <v>69</v>
      </c>
      <c r="X8" s="2018"/>
      <c r="Y8" s="2018"/>
      <c r="Z8" s="1849"/>
      <c r="AA8" s="1849"/>
      <c r="AB8" s="2017" t="s">
        <v>66</v>
      </c>
      <c r="AC8" s="2018"/>
      <c r="AD8" s="2018"/>
      <c r="AE8" s="1861"/>
      <c r="AF8" s="1861"/>
    </row>
    <row r="9" spans="1:32" ht="15" customHeight="1" x14ac:dyDescent="0.25">
      <c r="A9" s="1831">
        <v>34</v>
      </c>
      <c r="B9" s="1833" t="s">
        <v>56</v>
      </c>
      <c r="C9" s="1832" t="s">
        <v>29</v>
      </c>
      <c r="D9" s="1833" t="s">
        <v>48</v>
      </c>
      <c r="E9" s="1834">
        <v>0.66666666666666663</v>
      </c>
      <c r="F9" s="1878" t="s">
        <v>4</v>
      </c>
      <c r="G9" s="1870">
        <v>0</v>
      </c>
      <c r="H9" s="1871">
        <v>2</v>
      </c>
      <c r="I9" s="1878" t="s">
        <v>7</v>
      </c>
      <c r="J9" s="1840">
        <v>0</v>
      </c>
      <c r="K9" s="1840"/>
      <c r="M9" s="2019"/>
      <c r="N9" s="2020"/>
      <c r="O9" s="2020"/>
      <c r="P9" s="2023"/>
      <c r="Q9" s="1849"/>
      <c r="R9" s="2019"/>
      <c r="S9" s="2020"/>
      <c r="T9" s="2020"/>
      <c r="U9" s="1849"/>
      <c r="V9" s="1849"/>
      <c r="W9" s="2019"/>
      <c r="X9" s="2020"/>
      <c r="Y9" s="2020"/>
      <c r="Z9" s="1849"/>
      <c r="AA9" s="1849"/>
      <c r="AB9" s="2019"/>
      <c r="AC9" s="2020"/>
      <c r="AD9" s="2020"/>
      <c r="AE9" s="1861"/>
      <c r="AF9" s="1861"/>
    </row>
    <row r="10" spans="1:32" x14ac:dyDescent="0.25">
      <c r="E10" s="1840"/>
      <c r="F10" s="1864"/>
      <c r="G10" s="1864"/>
      <c r="H10" s="1864"/>
      <c r="I10" s="1864"/>
      <c r="J10" s="55">
        <f>SUM(J4:J9)</f>
        <v>15</v>
      </c>
      <c r="K10" s="56"/>
      <c r="M10" s="1849"/>
      <c r="N10" s="1849"/>
      <c r="O10" s="1849"/>
      <c r="P10" s="1849"/>
      <c r="Q10" s="1849"/>
      <c r="R10" s="1849"/>
      <c r="S10" s="1849"/>
      <c r="T10" s="1849"/>
      <c r="U10" s="1849"/>
      <c r="V10" s="1849"/>
      <c r="W10" s="1849"/>
      <c r="X10" s="1849"/>
      <c r="Y10" s="1849"/>
      <c r="Z10" s="1849"/>
      <c r="AA10" s="1849"/>
      <c r="AB10" s="1849"/>
      <c r="AC10" s="1849"/>
      <c r="AD10" s="1849"/>
      <c r="AE10" s="1849"/>
      <c r="AF10" s="1861"/>
    </row>
    <row r="11" spans="1:32" x14ac:dyDescent="0.25">
      <c r="A11" s="1831">
        <v>3</v>
      </c>
      <c r="B11" s="1833" t="s">
        <v>57</v>
      </c>
      <c r="C11" s="1832" t="s">
        <v>5</v>
      </c>
      <c r="D11" s="1833" t="s">
        <v>6</v>
      </c>
      <c r="E11" s="1834">
        <v>0.83333333333333337</v>
      </c>
      <c r="F11" s="1878" t="s">
        <v>9</v>
      </c>
      <c r="G11" s="1870">
        <v>1</v>
      </c>
      <c r="H11" s="1871">
        <v>2</v>
      </c>
      <c r="I11" s="1878" t="s">
        <v>10</v>
      </c>
      <c r="J11" s="1840">
        <v>0</v>
      </c>
      <c r="K11" s="1840"/>
      <c r="M11" s="1849" t="s">
        <v>75</v>
      </c>
      <c r="N11" s="1849"/>
      <c r="O11" s="1849"/>
      <c r="P11" s="1849"/>
      <c r="Q11" s="1849"/>
      <c r="R11" s="1849"/>
      <c r="S11" s="1849"/>
      <c r="T11" s="1849"/>
      <c r="U11" s="1849"/>
      <c r="V11" s="1849"/>
      <c r="W11" s="1849"/>
      <c r="X11" s="1849"/>
      <c r="Y11" s="1849"/>
      <c r="Z11" s="1849"/>
      <c r="AA11" s="1849"/>
      <c r="AB11" s="1849"/>
      <c r="AC11" s="1849"/>
      <c r="AD11" s="1849"/>
      <c r="AE11" s="1849"/>
      <c r="AF11" s="1861"/>
    </row>
    <row r="12" spans="1:32" x14ac:dyDescent="0.25">
      <c r="A12" s="1831">
        <v>4</v>
      </c>
      <c r="B12" s="1833" t="s">
        <v>57</v>
      </c>
      <c r="C12" s="1832" t="s">
        <v>5</v>
      </c>
      <c r="D12" s="1833" t="s">
        <v>6</v>
      </c>
      <c r="E12" s="1834">
        <v>0.70833333333333337</v>
      </c>
      <c r="F12" s="1878" t="s">
        <v>11</v>
      </c>
      <c r="G12" s="1870">
        <v>1</v>
      </c>
      <c r="H12" s="1871">
        <v>1</v>
      </c>
      <c r="I12" s="1878" t="s">
        <v>12</v>
      </c>
      <c r="J12" s="1840">
        <v>0</v>
      </c>
      <c r="K12" s="1840"/>
      <c r="M12" s="2021">
        <v>49</v>
      </c>
      <c r="N12" s="1850" t="s">
        <v>8</v>
      </c>
      <c r="O12" s="1851">
        <v>1</v>
      </c>
      <c r="P12" s="1849"/>
      <c r="Q12" s="1849"/>
      <c r="R12" s="1849"/>
      <c r="S12" s="1849"/>
      <c r="T12" s="1849"/>
      <c r="U12" s="1849"/>
      <c r="V12" s="1849"/>
      <c r="W12" s="1849"/>
      <c r="X12" s="1849"/>
      <c r="Y12" s="1849"/>
      <c r="Z12" s="1849"/>
      <c r="AA12" s="1849"/>
      <c r="AB12" s="1849"/>
      <c r="AC12" s="1849"/>
      <c r="AD12" s="1849"/>
      <c r="AE12" s="1849"/>
      <c r="AF12" s="1861"/>
    </row>
    <row r="13" spans="1:32" x14ac:dyDescent="0.25">
      <c r="A13" s="1831">
        <v>19</v>
      </c>
      <c r="B13" s="1833" t="s">
        <v>57</v>
      </c>
      <c r="C13" s="1832" t="s">
        <v>42</v>
      </c>
      <c r="D13" s="1833" t="s">
        <v>43</v>
      </c>
      <c r="E13" s="1834">
        <v>0.58333333333333337</v>
      </c>
      <c r="F13" s="1878" t="s">
        <v>9</v>
      </c>
      <c r="G13" s="1870">
        <v>2</v>
      </c>
      <c r="H13" s="1871">
        <v>1</v>
      </c>
      <c r="I13" s="1878" t="s">
        <v>11</v>
      </c>
      <c r="J13" s="1840">
        <v>3</v>
      </c>
      <c r="K13" s="1840"/>
      <c r="M13" s="2022"/>
      <c r="N13" s="1852" t="s">
        <v>9</v>
      </c>
      <c r="O13" s="1839">
        <v>1</v>
      </c>
      <c r="P13" s="1853"/>
      <c r="Q13" s="1849"/>
      <c r="R13" s="1849" t="s">
        <v>82</v>
      </c>
      <c r="S13" s="1849"/>
      <c r="T13" s="1849"/>
      <c r="U13" s="1854"/>
      <c r="V13" s="1849"/>
      <c r="W13" s="1849"/>
      <c r="X13" s="1849"/>
      <c r="Y13" s="1849"/>
      <c r="Z13" s="1849"/>
      <c r="AA13" s="1849"/>
      <c r="AB13" s="1849"/>
      <c r="AC13" s="1849"/>
      <c r="AD13" s="1849"/>
      <c r="AE13" s="1849"/>
      <c r="AF13" s="1861"/>
    </row>
    <row r="14" spans="1:32" x14ac:dyDescent="0.25">
      <c r="A14" s="1831">
        <v>20</v>
      </c>
      <c r="B14" s="1833" t="s">
        <v>57</v>
      </c>
      <c r="C14" s="1832" t="s">
        <v>42</v>
      </c>
      <c r="D14" s="1833" t="s">
        <v>43</v>
      </c>
      <c r="E14" s="1834">
        <v>0.83333333333333337</v>
      </c>
      <c r="F14" s="1878" t="s">
        <v>12</v>
      </c>
      <c r="G14" s="1870">
        <v>0</v>
      </c>
      <c r="H14" s="1871">
        <v>2</v>
      </c>
      <c r="I14" s="1878" t="s">
        <v>10</v>
      </c>
      <c r="J14" s="1840">
        <v>3</v>
      </c>
      <c r="K14" s="1840"/>
      <c r="M14" s="1849"/>
      <c r="N14" s="54" t="s">
        <v>93</v>
      </c>
      <c r="O14" s="58">
        <v>5</v>
      </c>
      <c r="P14" s="1855"/>
      <c r="Q14" s="1849"/>
      <c r="R14" s="2021">
        <v>57</v>
      </c>
      <c r="S14" s="1890" t="s">
        <v>8</v>
      </c>
      <c r="T14" s="1851">
        <v>1</v>
      </c>
      <c r="U14" s="1849"/>
      <c r="V14" s="1849"/>
      <c r="W14" s="1849"/>
      <c r="X14" s="1849"/>
      <c r="Y14" s="1849"/>
      <c r="Z14" s="1849"/>
      <c r="AA14" s="1849"/>
      <c r="AB14" s="1849"/>
      <c r="AC14" s="1849"/>
      <c r="AD14" s="1849"/>
      <c r="AE14" s="1861"/>
      <c r="AF14" s="1861"/>
    </row>
    <row r="15" spans="1:32" x14ac:dyDescent="0.25">
      <c r="A15" s="1831">
        <v>35</v>
      </c>
      <c r="B15" s="1833" t="s">
        <v>57</v>
      </c>
      <c r="C15" s="1832" t="s">
        <v>29</v>
      </c>
      <c r="D15" s="1833" t="s">
        <v>48</v>
      </c>
      <c r="E15" s="1834">
        <v>0.83333333333333337</v>
      </c>
      <c r="F15" s="1878" t="s">
        <v>12</v>
      </c>
      <c r="G15" s="1870">
        <v>0</v>
      </c>
      <c r="H15" s="1871">
        <v>2</v>
      </c>
      <c r="I15" s="1878" t="s">
        <v>9</v>
      </c>
      <c r="J15" s="1840">
        <v>0</v>
      </c>
      <c r="K15" s="1840"/>
      <c r="M15" s="1849" t="s">
        <v>74</v>
      </c>
      <c r="N15" s="1849"/>
      <c r="O15" s="1849"/>
      <c r="P15" s="1855"/>
      <c r="Q15" s="1856"/>
      <c r="R15" s="2022"/>
      <c r="S15" s="1890" t="s">
        <v>15</v>
      </c>
      <c r="T15" s="1839">
        <v>2</v>
      </c>
      <c r="U15" s="1853"/>
      <c r="V15" s="1849"/>
      <c r="W15" s="1849"/>
      <c r="X15" s="1849"/>
      <c r="Y15" s="1849"/>
      <c r="Z15" s="1849"/>
      <c r="AA15" s="1849"/>
      <c r="AB15" s="1849"/>
      <c r="AC15" s="1849"/>
      <c r="AD15" s="1849"/>
      <c r="AE15" s="1861"/>
      <c r="AF15" s="1861"/>
    </row>
    <row r="16" spans="1:32" x14ac:dyDescent="0.25">
      <c r="A16" s="1831">
        <v>36</v>
      </c>
      <c r="B16" s="1833" t="s">
        <v>57</v>
      </c>
      <c r="C16" s="1832" t="s">
        <v>29</v>
      </c>
      <c r="D16" s="1833" t="s">
        <v>48</v>
      </c>
      <c r="E16" s="1834">
        <v>0.83333333333333337</v>
      </c>
      <c r="F16" s="1878" t="s">
        <v>10</v>
      </c>
      <c r="G16" s="1870">
        <v>3</v>
      </c>
      <c r="H16" s="1871">
        <v>0</v>
      </c>
      <c r="I16" s="1878" t="s">
        <v>11</v>
      </c>
      <c r="J16" s="1840">
        <v>0</v>
      </c>
      <c r="K16" s="1840"/>
      <c r="M16" s="2021">
        <v>50</v>
      </c>
      <c r="N16" s="1850" t="s">
        <v>15</v>
      </c>
      <c r="O16" s="1851">
        <v>3</v>
      </c>
      <c r="P16" s="1857"/>
      <c r="Q16" s="1849"/>
      <c r="R16" s="1849"/>
      <c r="S16" s="54" t="s">
        <v>93</v>
      </c>
      <c r="T16" s="58">
        <v>9</v>
      </c>
      <c r="U16" s="1855"/>
      <c r="V16" s="1849"/>
      <c r="W16" s="1849"/>
      <c r="X16" s="1849"/>
      <c r="Y16" s="1849"/>
      <c r="Z16" s="1849"/>
      <c r="AA16" s="1849"/>
      <c r="AB16" s="1849"/>
      <c r="AC16" s="1849"/>
      <c r="AD16" s="1849"/>
      <c r="AE16" s="1861"/>
      <c r="AF16" s="1861"/>
    </row>
    <row r="17" spans="1:32" x14ac:dyDescent="0.25">
      <c r="A17" s="1831"/>
      <c r="B17" s="1833"/>
      <c r="C17" s="1832"/>
      <c r="D17" s="1833"/>
      <c r="E17" s="1834"/>
      <c r="F17" s="1864"/>
      <c r="G17" s="1864"/>
      <c r="H17" s="1864"/>
      <c r="I17" s="1864"/>
      <c r="J17" s="55">
        <f>SUM(J11:J16)</f>
        <v>6</v>
      </c>
      <c r="K17" s="56"/>
      <c r="M17" s="2022"/>
      <c r="N17" s="2000" t="s">
        <v>20</v>
      </c>
      <c r="O17" s="1839">
        <v>1</v>
      </c>
      <c r="P17" s="1849"/>
      <c r="Q17" s="1849"/>
      <c r="R17" s="1849"/>
      <c r="S17" s="1849"/>
      <c r="T17" s="1849"/>
      <c r="U17" s="1855"/>
      <c r="V17" s="1849"/>
      <c r="W17" s="1849" t="s">
        <v>86</v>
      </c>
      <c r="X17" s="1849"/>
      <c r="Y17" s="1849"/>
      <c r="Z17" s="1849"/>
      <c r="AA17" s="1849"/>
      <c r="AB17" s="1849"/>
      <c r="AC17" s="1849"/>
      <c r="AD17" s="1849"/>
      <c r="AE17" s="1861"/>
      <c r="AF17" s="1861"/>
    </row>
    <row r="18" spans="1:32" x14ac:dyDescent="0.25">
      <c r="A18" s="1831">
        <v>5</v>
      </c>
      <c r="B18" s="1833" t="s">
        <v>61</v>
      </c>
      <c r="C18" s="1832" t="s">
        <v>13</v>
      </c>
      <c r="D18" s="1833" t="s">
        <v>14</v>
      </c>
      <c r="E18" s="1845">
        <v>0.5</v>
      </c>
      <c r="F18" s="1878" t="s">
        <v>15</v>
      </c>
      <c r="G18" s="1870">
        <v>3</v>
      </c>
      <c r="H18" s="1871">
        <v>0</v>
      </c>
      <c r="I18" s="1878" t="s">
        <v>16</v>
      </c>
      <c r="J18" s="1840">
        <v>3</v>
      </c>
      <c r="K18" s="1840"/>
      <c r="M18" s="1849"/>
      <c r="N18" s="54" t="s">
        <v>93</v>
      </c>
      <c r="O18" s="58">
        <v>1</v>
      </c>
      <c r="P18" s="1849"/>
      <c r="Q18" s="1849"/>
      <c r="R18" s="1849"/>
      <c r="S18" s="1849"/>
      <c r="T18" s="1849"/>
      <c r="U18" s="1855"/>
      <c r="V18" s="1849"/>
      <c r="W18" s="2021">
        <v>61</v>
      </c>
      <c r="X18" s="1850" t="s">
        <v>15</v>
      </c>
      <c r="Y18" s="1851">
        <v>1</v>
      </c>
      <c r="Z18" s="1849"/>
      <c r="AA18" s="1858"/>
      <c r="AB18" s="1849"/>
      <c r="AC18" s="1849"/>
      <c r="AD18" s="1849"/>
      <c r="AE18" s="1861"/>
      <c r="AF18" s="1861"/>
    </row>
    <row r="19" spans="1:32" x14ac:dyDescent="0.25">
      <c r="A19" s="1831">
        <v>6</v>
      </c>
      <c r="B19" s="1833" t="s">
        <v>61</v>
      </c>
      <c r="C19" s="1832" t="s">
        <v>13</v>
      </c>
      <c r="D19" s="1833" t="s">
        <v>14</v>
      </c>
      <c r="E19" s="1834">
        <v>0.75</v>
      </c>
      <c r="F19" s="1878" t="s">
        <v>73</v>
      </c>
      <c r="G19" s="1870">
        <v>1</v>
      </c>
      <c r="H19" s="1871">
        <v>1</v>
      </c>
      <c r="I19" s="1878" t="s">
        <v>17</v>
      </c>
      <c r="J19" s="1840">
        <v>0</v>
      </c>
      <c r="K19" s="1840"/>
      <c r="M19" s="1849" t="s">
        <v>78</v>
      </c>
      <c r="N19" s="1849"/>
      <c r="O19" s="1849"/>
      <c r="P19" s="1849"/>
      <c r="Q19" s="1849"/>
      <c r="R19" s="1849"/>
      <c r="S19" s="1849"/>
      <c r="T19" s="1849"/>
      <c r="U19" s="1855"/>
      <c r="V19" s="1856"/>
      <c r="W19" s="2022"/>
      <c r="X19" s="2000" t="s">
        <v>24</v>
      </c>
      <c r="Y19" s="1839">
        <v>2</v>
      </c>
      <c r="Z19" s="1853"/>
      <c r="AA19" s="1859"/>
      <c r="AB19" s="1849"/>
      <c r="AC19" s="1849"/>
      <c r="AD19" s="1849"/>
      <c r="AE19" s="1861"/>
      <c r="AF19" s="1861"/>
    </row>
    <row r="20" spans="1:32" x14ac:dyDescent="0.25">
      <c r="A20" s="1831">
        <v>21</v>
      </c>
      <c r="B20" s="1833" t="s">
        <v>61</v>
      </c>
      <c r="C20" s="1832" t="s">
        <v>1</v>
      </c>
      <c r="D20" s="1833" t="s">
        <v>44</v>
      </c>
      <c r="E20" s="1834">
        <v>0.70833333333333337</v>
      </c>
      <c r="F20" s="1878" t="s">
        <v>15</v>
      </c>
      <c r="G20" s="1870">
        <v>2</v>
      </c>
      <c r="H20" s="1871">
        <v>0</v>
      </c>
      <c r="I20" s="1878" t="s">
        <v>73</v>
      </c>
      <c r="J20" s="1840">
        <v>3</v>
      </c>
      <c r="K20" s="1840"/>
      <c r="M20" s="2021">
        <v>53</v>
      </c>
      <c r="N20" s="1850" t="s">
        <v>24</v>
      </c>
      <c r="O20" s="1851">
        <v>3</v>
      </c>
      <c r="P20" s="1849"/>
      <c r="Q20" s="1849"/>
      <c r="R20" s="1849"/>
      <c r="S20" s="1849"/>
      <c r="T20" s="1849"/>
      <c r="U20" s="1855"/>
      <c r="V20" s="1849"/>
      <c r="W20" s="1849"/>
      <c r="X20" s="54" t="s">
        <v>93</v>
      </c>
      <c r="Y20" s="58">
        <v>5</v>
      </c>
      <c r="Z20" s="1855"/>
      <c r="AA20" s="1849"/>
      <c r="AB20" s="1849"/>
      <c r="AC20" s="1849"/>
      <c r="AD20" s="1849"/>
      <c r="AE20" s="1861"/>
      <c r="AF20" s="1861"/>
    </row>
    <row r="21" spans="1:32" x14ac:dyDescent="0.25">
      <c r="A21" s="1831">
        <v>22</v>
      </c>
      <c r="B21" s="1833" t="s">
        <v>61</v>
      </c>
      <c r="C21" s="1832" t="s">
        <v>1</v>
      </c>
      <c r="D21" s="1833" t="s">
        <v>44</v>
      </c>
      <c r="E21" s="1834">
        <v>0.58333333333333337</v>
      </c>
      <c r="F21" s="1878" t="s">
        <v>17</v>
      </c>
      <c r="G21" s="1870">
        <v>1</v>
      </c>
      <c r="H21" s="1871">
        <v>1</v>
      </c>
      <c r="I21" s="1878" t="s">
        <v>16</v>
      </c>
      <c r="J21" s="1840">
        <v>5</v>
      </c>
      <c r="K21" s="1840"/>
      <c r="M21" s="2022"/>
      <c r="N21" s="1852" t="s">
        <v>91</v>
      </c>
      <c r="O21" s="1839">
        <v>0</v>
      </c>
      <c r="P21" s="1853"/>
      <c r="Q21" s="1849"/>
      <c r="R21" s="1849" t="s">
        <v>83</v>
      </c>
      <c r="S21" s="1849"/>
      <c r="T21" s="1849"/>
      <c r="U21" s="1855"/>
      <c r="V21" s="1849"/>
      <c r="W21" s="1849"/>
      <c r="X21" s="1849"/>
      <c r="Y21" s="1849"/>
      <c r="Z21" s="1855"/>
      <c r="AA21" s="1849"/>
      <c r="AB21" s="1849"/>
      <c r="AC21" s="1849"/>
      <c r="AD21" s="1849"/>
      <c r="AE21" s="1861"/>
      <c r="AF21" s="1861"/>
    </row>
    <row r="22" spans="1:32" x14ac:dyDescent="0.25">
      <c r="A22" s="1831">
        <v>37</v>
      </c>
      <c r="B22" s="1833" t="s">
        <v>61</v>
      </c>
      <c r="C22" s="1832" t="s">
        <v>37</v>
      </c>
      <c r="D22" s="1833" t="s">
        <v>49</v>
      </c>
      <c r="E22" s="1834">
        <v>0.66666666666666663</v>
      </c>
      <c r="F22" s="1878" t="s">
        <v>17</v>
      </c>
      <c r="G22" s="1870">
        <v>0</v>
      </c>
      <c r="H22" s="1871">
        <v>2</v>
      </c>
      <c r="I22" s="1878" t="s">
        <v>15</v>
      </c>
      <c r="J22" s="1840">
        <v>0</v>
      </c>
      <c r="K22" s="1840"/>
      <c r="M22" s="1849"/>
      <c r="N22" s="54" t="s">
        <v>93</v>
      </c>
      <c r="O22" s="58">
        <v>5</v>
      </c>
      <c r="P22" s="1855"/>
      <c r="Q22" s="1849"/>
      <c r="R22" s="2021">
        <v>58</v>
      </c>
      <c r="S22" s="1850" t="s">
        <v>24</v>
      </c>
      <c r="T22" s="1851">
        <v>2</v>
      </c>
      <c r="U22" s="1857"/>
      <c r="V22" s="1849"/>
      <c r="W22" s="1849"/>
      <c r="X22" s="1849"/>
      <c r="Y22" s="1849"/>
      <c r="Z22" s="1855"/>
      <c r="AA22" s="1849"/>
      <c r="AB22" s="1849"/>
      <c r="AC22" s="1849"/>
      <c r="AD22" s="1849"/>
      <c r="AE22" s="1861"/>
      <c r="AF22" s="1861"/>
    </row>
    <row r="23" spans="1:32" x14ac:dyDescent="0.25">
      <c r="A23" s="1831">
        <v>38</v>
      </c>
      <c r="B23" s="1833" t="s">
        <v>61</v>
      </c>
      <c r="C23" s="1832" t="s">
        <v>37</v>
      </c>
      <c r="D23" s="1833" t="s">
        <v>49</v>
      </c>
      <c r="E23" s="1834">
        <v>0.66666666666666663</v>
      </c>
      <c r="F23" s="1878" t="s">
        <v>16</v>
      </c>
      <c r="G23" s="1870">
        <v>1</v>
      </c>
      <c r="H23" s="1871">
        <v>2</v>
      </c>
      <c r="I23" s="1878" t="s">
        <v>73</v>
      </c>
      <c r="J23" s="1840">
        <v>3</v>
      </c>
      <c r="K23" s="1840"/>
      <c r="M23" s="1849" t="s">
        <v>79</v>
      </c>
      <c r="N23" s="1849"/>
      <c r="O23" s="1849"/>
      <c r="P23" s="1855"/>
      <c r="Q23" s="1856"/>
      <c r="R23" s="2022"/>
      <c r="S23" s="1852" t="s">
        <v>33</v>
      </c>
      <c r="T23" s="1839">
        <v>1</v>
      </c>
      <c r="U23" s="1849"/>
      <c r="V23" s="1849"/>
      <c r="W23" s="1849"/>
      <c r="X23" s="1849"/>
      <c r="Y23" s="1849"/>
      <c r="Z23" s="1855"/>
      <c r="AA23" s="1849"/>
      <c r="AB23" s="1849"/>
      <c r="AC23" s="1849"/>
      <c r="AD23" s="1849"/>
      <c r="AE23" s="1861"/>
      <c r="AF23" s="1861"/>
    </row>
    <row r="24" spans="1:32" x14ac:dyDescent="0.25">
      <c r="A24" s="1831"/>
      <c r="B24" s="1833"/>
      <c r="C24" s="1832"/>
      <c r="D24" s="1833"/>
      <c r="E24" s="1834"/>
      <c r="F24" s="1864"/>
      <c r="G24" s="1864"/>
      <c r="H24" s="1864"/>
      <c r="I24" s="1864"/>
      <c r="J24" s="56">
        <f>SUM(J18:J23)</f>
        <v>14</v>
      </c>
      <c r="K24" s="56"/>
      <c r="M24" s="2021">
        <v>54</v>
      </c>
      <c r="N24" s="1850" t="s">
        <v>33</v>
      </c>
      <c r="O24" s="1851">
        <v>1</v>
      </c>
      <c r="P24" s="1857"/>
      <c r="Q24" s="1849"/>
      <c r="R24" s="1849"/>
      <c r="S24" s="54" t="s">
        <v>93</v>
      </c>
      <c r="T24" s="58">
        <v>6</v>
      </c>
      <c r="U24" s="1849"/>
      <c r="V24" s="1849"/>
      <c r="W24" s="1849"/>
      <c r="X24" s="1849"/>
      <c r="Y24" s="1849"/>
      <c r="Z24" s="1855"/>
      <c r="AA24" s="1849"/>
      <c r="AB24" s="1849" t="s">
        <v>89</v>
      </c>
      <c r="AC24" s="1849"/>
      <c r="AD24" s="1849"/>
      <c r="AE24" s="1861"/>
      <c r="AF24" s="1861"/>
    </row>
    <row r="25" spans="1:32" x14ac:dyDescent="0.25">
      <c r="A25" s="1831">
        <v>7</v>
      </c>
      <c r="B25" s="1833" t="s">
        <v>60</v>
      </c>
      <c r="C25" s="1832" t="s">
        <v>13</v>
      </c>
      <c r="D25" s="1833" t="s">
        <v>14</v>
      </c>
      <c r="E25" s="1834">
        <v>0.625</v>
      </c>
      <c r="F25" s="1878" t="s">
        <v>18</v>
      </c>
      <c r="G25" s="1870">
        <v>2</v>
      </c>
      <c r="H25" s="1871">
        <v>0</v>
      </c>
      <c r="I25" s="1878" t="s">
        <v>19</v>
      </c>
      <c r="J25" s="1840">
        <v>0</v>
      </c>
      <c r="K25" s="1840"/>
      <c r="M25" s="2022"/>
      <c r="N25" s="2000" t="s">
        <v>90</v>
      </c>
      <c r="O25" s="1839">
        <v>1</v>
      </c>
      <c r="P25" s="1849"/>
      <c r="Q25" s="1849"/>
      <c r="R25" s="1849"/>
      <c r="S25" s="1849"/>
      <c r="T25" s="1849"/>
      <c r="U25" s="1849"/>
      <c r="V25" s="1849"/>
      <c r="W25" s="1849"/>
      <c r="X25" s="1849"/>
      <c r="Y25" s="1849"/>
      <c r="Z25" s="1855"/>
      <c r="AA25" s="1849"/>
      <c r="AB25" s="2021">
        <v>64</v>
      </c>
      <c r="AC25" s="2001" t="s">
        <v>24</v>
      </c>
      <c r="AD25" s="1851">
        <v>1</v>
      </c>
      <c r="AE25" s="1861"/>
      <c r="AF25" s="1861"/>
    </row>
    <row r="26" spans="1:32" x14ac:dyDescent="0.25">
      <c r="A26" s="1831">
        <v>8</v>
      </c>
      <c r="B26" s="1833" t="s">
        <v>60</v>
      </c>
      <c r="C26" s="1832" t="s">
        <v>13</v>
      </c>
      <c r="D26" s="1833" t="s">
        <v>14</v>
      </c>
      <c r="E26" s="1845">
        <v>0.875</v>
      </c>
      <c r="F26" s="1878" t="s">
        <v>20</v>
      </c>
      <c r="G26" s="1870">
        <v>2</v>
      </c>
      <c r="H26" s="1871">
        <v>1</v>
      </c>
      <c r="I26" s="1878" t="s">
        <v>21</v>
      </c>
      <c r="J26" s="1840">
        <v>3</v>
      </c>
      <c r="K26" s="1840"/>
      <c r="M26" s="1848"/>
      <c r="N26" s="54" t="s">
        <v>93</v>
      </c>
      <c r="O26" s="58">
        <v>1</v>
      </c>
      <c r="P26" s="1849"/>
      <c r="Q26" s="1849"/>
      <c r="R26" s="1849"/>
      <c r="S26" s="1849"/>
      <c r="T26" s="1849"/>
      <c r="U26" s="1849"/>
      <c r="V26" s="1849"/>
      <c r="W26" s="1849"/>
      <c r="X26" s="1849"/>
      <c r="Y26" s="1849"/>
      <c r="Z26" s="1855"/>
      <c r="AA26" s="1856"/>
      <c r="AB26" s="2022"/>
      <c r="AC26" s="2000" t="s">
        <v>27</v>
      </c>
      <c r="AD26" s="1839">
        <v>2</v>
      </c>
      <c r="AE26" s="1861"/>
      <c r="AF26" s="1861"/>
    </row>
    <row r="27" spans="1:32" x14ac:dyDescent="0.25">
      <c r="A27" s="1831">
        <v>23</v>
      </c>
      <c r="B27" s="1840" t="s">
        <v>60</v>
      </c>
      <c r="C27" s="1832" t="s">
        <v>1</v>
      </c>
      <c r="D27" s="1833" t="s">
        <v>44</v>
      </c>
      <c r="E27" s="1834">
        <v>0.83333333333333337</v>
      </c>
      <c r="F27" s="1878" t="s">
        <v>18</v>
      </c>
      <c r="G27" s="1870">
        <v>2</v>
      </c>
      <c r="H27" s="1871">
        <v>1</v>
      </c>
      <c r="I27" s="1878" t="s">
        <v>20</v>
      </c>
      <c r="J27" s="1840">
        <v>0</v>
      </c>
      <c r="K27" s="1840"/>
      <c r="M27" s="1849" t="s">
        <v>76</v>
      </c>
      <c r="N27" s="1849"/>
      <c r="O27" s="1849"/>
      <c r="P27" s="1849"/>
      <c r="Q27" s="1849"/>
      <c r="R27" s="1849"/>
      <c r="S27" s="1849"/>
      <c r="T27" s="1849"/>
      <c r="U27" s="1849"/>
      <c r="V27" s="1849"/>
      <c r="W27" s="1849"/>
      <c r="X27" s="1849"/>
      <c r="Y27" s="1849"/>
      <c r="Z27" s="1855"/>
      <c r="AA27" s="1849"/>
      <c r="AB27" s="1849"/>
      <c r="AC27" s="54" t="s">
        <v>93</v>
      </c>
      <c r="AD27" s="58">
        <v>0</v>
      </c>
      <c r="AE27" s="1861"/>
      <c r="AF27" s="1861"/>
    </row>
    <row r="28" spans="1:32" x14ac:dyDescent="0.25">
      <c r="A28" s="1831">
        <v>24</v>
      </c>
      <c r="B28" s="1833" t="s">
        <v>60</v>
      </c>
      <c r="C28" s="1832" t="s">
        <v>5</v>
      </c>
      <c r="D28" s="1833" t="s">
        <v>45</v>
      </c>
      <c r="E28" s="1834">
        <v>0.70833333333333337</v>
      </c>
      <c r="F28" s="1878" t="s">
        <v>21</v>
      </c>
      <c r="G28" s="1870">
        <v>0</v>
      </c>
      <c r="H28" s="1871">
        <v>1</v>
      </c>
      <c r="I28" s="1878" t="s">
        <v>19</v>
      </c>
      <c r="J28" s="1840">
        <v>0</v>
      </c>
      <c r="K28" s="1840"/>
      <c r="M28" s="2021">
        <v>51</v>
      </c>
      <c r="N28" s="1631" t="s">
        <v>10</v>
      </c>
      <c r="O28" s="1630">
        <v>2</v>
      </c>
      <c r="P28" s="1849"/>
      <c r="Q28" s="1849"/>
      <c r="R28" s="1849"/>
      <c r="S28" s="1849"/>
      <c r="T28" s="1849"/>
      <c r="U28" s="1849"/>
      <c r="V28" s="1849"/>
      <c r="W28" s="1849"/>
      <c r="X28" s="1849"/>
      <c r="Y28" s="1849"/>
      <c r="Z28" s="1855"/>
      <c r="AA28" s="1849"/>
      <c r="AB28" s="1849"/>
      <c r="AC28" s="1849"/>
      <c r="AD28" s="1849"/>
      <c r="AE28" s="1861"/>
      <c r="AF28" s="1861"/>
    </row>
    <row r="29" spans="1:32" x14ac:dyDescent="0.25">
      <c r="A29" s="1831">
        <v>39</v>
      </c>
      <c r="B29" s="1833" t="s">
        <v>60</v>
      </c>
      <c r="C29" s="1832" t="s">
        <v>37</v>
      </c>
      <c r="D29" s="1833" t="s">
        <v>49</v>
      </c>
      <c r="E29" s="1834">
        <v>0.83333333333333337</v>
      </c>
      <c r="F29" s="1878" t="s">
        <v>21</v>
      </c>
      <c r="G29" s="1870">
        <v>0</v>
      </c>
      <c r="H29" s="1871">
        <v>2</v>
      </c>
      <c r="I29" s="1878" t="s">
        <v>18</v>
      </c>
      <c r="J29" s="1840">
        <v>3</v>
      </c>
      <c r="K29" s="1840"/>
      <c r="M29" s="2022"/>
      <c r="N29" s="1631" t="s">
        <v>3</v>
      </c>
      <c r="O29" s="1630">
        <v>0</v>
      </c>
      <c r="P29" s="1853"/>
      <c r="Q29" s="1849"/>
      <c r="R29" s="1849" t="s">
        <v>85</v>
      </c>
      <c r="S29" s="1849"/>
      <c r="T29" s="1849"/>
      <c r="U29" s="1849"/>
      <c r="V29" s="1849"/>
      <c r="W29" s="1849"/>
      <c r="X29" s="1849"/>
      <c r="Y29" s="1849"/>
      <c r="Z29" s="1855"/>
      <c r="AA29" s="1849"/>
      <c r="AB29" s="1849"/>
      <c r="AC29" s="1849"/>
      <c r="AD29" s="1849"/>
      <c r="AE29" s="1861"/>
      <c r="AF29" s="1861"/>
    </row>
    <row r="30" spans="1:32" x14ac:dyDescent="0.25">
      <c r="A30" s="1831">
        <v>40</v>
      </c>
      <c r="B30" s="1833" t="s">
        <v>60</v>
      </c>
      <c r="C30" s="1832" t="s">
        <v>37</v>
      </c>
      <c r="D30" s="1833" t="s">
        <v>49</v>
      </c>
      <c r="E30" s="1834">
        <v>0.83333333333333337</v>
      </c>
      <c r="F30" s="1878" t="s">
        <v>19</v>
      </c>
      <c r="G30" s="1870">
        <v>0</v>
      </c>
      <c r="H30" s="1871">
        <v>2</v>
      </c>
      <c r="I30" s="1878" t="s">
        <v>20</v>
      </c>
      <c r="J30" s="1840">
        <v>3</v>
      </c>
      <c r="K30" s="1840"/>
      <c r="M30" s="1849"/>
      <c r="N30" s="54" t="s">
        <v>93</v>
      </c>
      <c r="O30" s="58">
        <v>2</v>
      </c>
      <c r="P30" s="1855"/>
      <c r="Q30" s="1849"/>
      <c r="R30" s="2021">
        <v>59</v>
      </c>
      <c r="S30" s="2001" t="s">
        <v>10</v>
      </c>
      <c r="T30" s="1851">
        <v>2</v>
      </c>
      <c r="U30" s="1849"/>
      <c r="V30" s="1849"/>
      <c r="W30" s="1849"/>
      <c r="X30" s="1849"/>
      <c r="Y30" s="1849"/>
      <c r="Z30" s="1855"/>
      <c r="AA30" s="1849"/>
      <c r="AB30" s="1849"/>
      <c r="AC30" s="1849"/>
      <c r="AD30" s="1849"/>
      <c r="AE30" s="1861"/>
      <c r="AF30" s="1861"/>
    </row>
    <row r="31" spans="1:32" x14ac:dyDescent="0.25">
      <c r="A31" s="1831"/>
      <c r="B31" s="1833"/>
      <c r="C31" s="1832"/>
      <c r="D31" s="1833"/>
      <c r="E31" s="1834"/>
      <c r="F31" s="1864"/>
      <c r="G31" s="1864"/>
      <c r="H31" s="1864"/>
      <c r="I31" s="1864"/>
      <c r="J31" s="56">
        <f>SUM(J25:J30)</f>
        <v>9</v>
      </c>
      <c r="K31" s="56"/>
      <c r="M31" s="1849" t="s">
        <v>77</v>
      </c>
      <c r="N31" s="1849"/>
      <c r="O31" s="1849"/>
      <c r="P31" s="1855"/>
      <c r="Q31" s="1856"/>
      <c r="R31" s="2022"/>
      <c r="S31" s="2000" t="s">
        <v>18</v>
      </c>
      <c r="T31" s="1839">
        <v>2</v>
      </c>
      <c r="U31" s="1853"/>
      <c r="V31" s="1849"/>
      <c r="W31" s="1849"/>
      <c r="X31" s="1849"/>
      <c r="Y31" s="1849"/>
      <c r="Z31" s="1855"/>
      <c r="AA31" s="1849"/>
      <c r="AB31" s="1849"/>
      <c r="AC31" s="1849"/>
      <c r="AD31" s="1849"/>
      <c r="AE31" s="1861"/>
      <c r="AF31" s="1861"/>
    </row>
    <row r="32" spans="1:32" x14ac:dyDescent="0.25">
      <c r="A32" s="1831">
        <v>9</v>
      </c>
      <c r="B32" s="1833" t="s">
        <v>59</v>
      </c>
      <c r="C32" s="1832" t="s">
        <v>22</v>
      </c>
      <c r="D32" s="1833" t="s">
        <v>23</v>
      </c>
      <c r="E32" s="1834">
        <v>0.83333333333333337</v>
      </c>
      <c r="F32" s="1878" t="s">
        <v>24</v>
      </c>
      <c r="G32" s="1870">
        <v>3</v>
      </c>
      <c r="H32" s="1871">
        <v>1</v>
      </c>
      <c r="I32" s="1878" t="s">
        <v>25</v>
      </c>
      <c r="J32" s="50">
        <v>0</v>
      </c>
      <c r="K32" s="50"/>
      <c r="M32" s="2021">
        <v>52</v>
      </c>
      <c r="N32" s="2001" t="s">
        <v>18</v>
      </c>
      <c r="O32" s="1851">
        <v>3</v>
      </c>
      <c r="P32" s="1857"/>
      <c r="Q32" s="1849"/>
      <c r="R32" s="1849"/>
      <c r="S32" s="54" t="s">
        <v>93</v>
      </c>
      <c r="T32" s="58">
        <v>0</v>
      </c>
      <c r="U32" s="1855"/>
      <c r="V32" s="1849"/>
      <c r="W32" s="1849"/>
      <c r="X32" s="1849"/>
      <c r="Y32" s="1849"/>
      <c r="Z32" s="1855"/>
      <c r="AA32" s="1849"/>
      <c r="AB32" s="1849"/>
      <c r="AC32" s="1849"/>
      <c r="AD32" s="1849"/>
      <c r="AE32" s="1861"/>
      <c r="AF32" s="1861"/>
    </row>
    <row r="33" spans="1:32" x14ac:dyDescent="0.25">
      <c r="A33" s="1831">
        <v>10</v>
      </c>
      <c r="B33" s="1833" t="s">
        <v>59</v>
      </c>
      <c r="C33" s="1832" t="s">
        <v>22</v>
      </c>
      <c r="D33" s="1833" t="s">
        <v>23</v>
      </c>
      <c r="E33" s="1834">
        <v>0.58333333333333337</v>
      </c>
      <c r="F33" s="1878" t="s">
        <v>72</v>
      </c>
      <c r="G33" s="1870">
        <v>2</v>
      </c>
      <c r="H33" s="1871">
        <v>0</v>
      </c>
      <c r="I33" s="1878" t="s">
        <v>26</v>
      </c>
      <c r="J33" s="50">
        <v>0</v>
      </c>
      <c r="K33" s="50"/>
      <c r="M33" s="2022"/>
      <c r="N33" s="2000" t="s">
        <v>73</v>
      </c>
      <c r="O33" s="1839">
        <v>2</v>
      </c>
      <c r="P33" s="1849"/>
      <c r="Q33" s="1849"/>
      <c r="R33" s="1849"/>
      <c r="S33" s="1849"/>
      <c r="T33" s="1849"/>
      <c r="U33" s="1855"/>
      <c r="V33" s="1849"/>
      <c r="W33" s="1849" t="s">
        <v>87</v>
      </c>
      <c r="X33" s="1849"/>
      <c r="Y33" s="1849"/>
      <c r="Z33" s="1855"/>
      <c r="AA33" s="1858"/>
      <c r="AB33" s="2027" t="s">
        <v>70</v>
      </c>
      <c r="AC33" s="2028"/>
      <c r="AD33" s="2028"/>
      <c r="AE33" s="1861"/>
      <c r="AF33" s="1861"/>
    </row>
    <row r="34" spans="1:32" x14ac:dyDescent="0.25">
      <c r="A34" s="1831">
        <v>25</v>
      </c>
      <c r="B34" s="1833" t="s">
        <v>59</v>
      </c>
      <c r="C34" s="1832" t="s">
        <v>5</v>
      </c>
      <c r="D34" s="1833" t="s">
        <v>45</v>
      </c>
      <c r="E34" s="1834">
        <v>0.58333333333333337</v>
      </c>
      <c r="F34" s="1878" t="s">
        <v>24</v>
      </c>
      <c r="G34" s="1870">
        <v>2</v>
      </c>
      <c r="H34" s="1871">
        <v>0</v>
      </c>
      <c r="I34" s="1878" t="s">
        <v>72</v>
      </c>
      <c r="J34" s="50">
        <v>5</v>
      </c>
      <c r="K34" s="50"/>
      <c r="M34" s="1849"/>
      <c r="N34" s="54" t="s">
        <v>93</v>
      </c>
      <c r="O34" s="58">
        <v>0</v>
      </c>
      <c r="P34" s="1849"/>
      <c r="Q34" s="1849"/>
      <c r="R34" s="1849"/>
      <c r="S34" s="1849"/>
      <c r="T34" s="1849"/>
      <c r="U34" s="1855"/>
      <c r="V34" s="1849"/>
      <c r="W34" s="2021">
        <v>62</v>
      </c>
      <c r="X34" s="2001" t="s">
        <v>10</v>
      </c>
      <c r="Y34" s="1851">
        <v>1</v>
      </c>
      <c r="Z34" s="1857"/>
      <c r="AA34" s="1858"/>
      <c r="AB34" s="2029"/>
      <c r="AC34" s="2030"/>
      <c r="AD34" s="2030"/>
      <c r="AE34" s="1861"/>
      <c r="AF34" s="1861"/>
    </row>
    <row r="35" spans="1:32" x14ac:dyDescent="0.25">
      <c r="A35" s="1831">
        <v>26</v>
      </c>
      <c r="B35" s="1833" t="s">
        <v>59</v>
      </c>
      <c r="C35" s="1832" t="s">
        <v>5</v>
      </c>
      <c r="D35" s="1833" t="s">
        <v>45</v>
      </c>
      <c r="E35" s="1834">
        <v>0.83333333333333337</v>
      </c>
      <c r="F35" s="1878" t="s">
        <v>26</v>
      </c>
      <c r="G35" s="1870">
        <v>0</v>
      </c>
      <c r="H35" s="1871">
        <v>2</v>
      </c>
      <c r="I35" s="1878" t="s">
        <v>25</v>
      </c>
      <c r="J35" s="50">
        <v>3</v>
      </c>
      <c r="K35" s="50"/>
      <c r="M35" s="1849" t="s">
        <v>80</v>
      </c>
      <c r="N35" s="1849"/>
      <c r="O35" s="1849"/>
      <c r="P35" s="1849"/>
      <c r="Q35" s="1849"/>
      <c r="R35" s="1849"/>
      <c r="S35" s="1849"/>
      <c r="T35" s="1849"/>
      <c r="U35" s="1855"/>
      <c r="V35" s="1856"/>
      <c r="W35" s="2022"/>
      <c r="X35" s="2000" t="s">
        <v>27</v>
      </c>
      <c r="Y35" s="1839">
        <v>1</v>
      </c>
      <c r="Z35" s="1858"/>
      <c r="AA35" s="1858"/>
      <c r="AB35" s="1849"/>
      <c r="AC35" s="1849"/>
      <c r="AD35" s="1849"/>
      <c r="AE35" s="1861"/>
      <c r="AF35" s="1861"/>
    </row>
    <row r="36" spans="1:32" x14ac:dyDescent="0.25">
      <c r="A36" s="1831">
        <v>41</v>
      </c>
      <c r="B36" s="1833" t="s">
        <v>59</v>
      </c>
      <c r="C36" s="1832" t="s">
        <v>42</v>
      </c>
      <c r="D36" s="1833" t="s">
        <v>50</v>
      </c>
      <c r="E36" s="1834">
        <v>0.83333333333333337</v>
      </c>
      <c r="F36" s="1878" t="s">
        <v>26</v>
      </c>
      <c r="G36" s="1870">
        <v>0</v>
      </c>
      <c r="H36" s="1871">
        <v>2</v>
      </c>
      <c r="I36" s="1878" t="s">
        <v>24</v>
      </c>
      <c r="J36" s="50">
        <v>5</v>
      </c>
      <c r="K36" s="50"/>
      <c r="M36" s="2021">
        <v>55</v>
      </c>
      <c r="N36" s="2001" t="s">
        <v>27</v>
      </c>
      <c r="O36" s="1851">
        <v>2</v>
      </c>
      <c r="P36" s="1849"/>
      <c r="Q36" s="1849"/>
      <c r="R36" s="1849"/>
      <c r="S36" s="1849"/>
      <c r="T36" s="1849"/>
      <c r="U36" s="1855"/>
      <c r="V36" s="1849"/>
      <c r="W36" s="1849"/>
      <c r="X36" s="54" t="s">
        <v>93</v>
      </c>
      <c r="Y36" s="58">
        <v>0</v>
      </c>
      <c r="Z36" s="1849"/>
      <c r="AA36" s="1849"/>
      <c r="AB36" s="1849" t="s">
        <v>88</v>
      </c>
      <c r="AC36" s="1849"/>
      <c r="AD36" s="1849"/>
      <c r="AE36" s="1861"/>
      <c r="AF36" s="1861"/>
    </row>
    <row r="37" spans="1:32" x14ac:dyDescent="0.25">
      <c r="A37" s="1831">
        <v>42</v>
      </c>
      <c r="B37" s="1833" t="s">
        <v>59</v>
      </c>
      <c r="C37" s="1832" t="s">
        <v>42</v>
      </c>
      <c r="D37" s="1833" t="s">
        <v>50</v>
      </c>
      <c r="E37" s="1834">
        <v>0.83333333333333337</v>
      </c>
      <c r="F37" s="1878" t="s">
        <v>25</v>
      </c>
      <c r="G37" s="1870">
        <v>1</v>
      </c>
      <c r="H37" s="1871">
        <v>1</v>
      </c>
      <c r="I37" s="1878" t="s">
        <v>72</v>
      </c>
      <c r="J37" s="50">
        <v>3</v>
      </c>
      <c r="K37" s="50"/>
      <c r="M37" s="2022"/>
      <c r="N37" s="1852" t="s">
        <v>25</v>
      </c>
      <c r="O37" s="1839">
        <v>1</v>
      </c>
      <c r="P37" s="1853"/>
      <c r="Q37" s="1849"/>
      <c r="R37" s="1849" t="s">
        <v>84</v>
      </c>
      <c r="S37" s="1849"/>
      <c r="T37" s="1849"/>
      <c r="U37" s="1855"/>
      <c r="V37" s="1849"/>
      <c r="W37" s="1849"/>
      <c r="X37" s="1849"/>
      <c r="Y37" s="1849"/>
      <c r="Z37" s="1849"/>
      <c r="AA37" s="1849"/>
      <c r="AB37" s="2021">
        <v>63</v>
      </c>
      <c r="AC37" s="2001" t="s">
        <v>15</v>
      </c>
      <c r="AD37" s="1851">
        <v>0</v>
      </c>
      <c r="AE37" s="1861"/>
      <c r="AF37" s="1861"/>
    </row>
    <row r="38" spans="1:32" x14ac:dyDescent="0.25">
      <c r="A38" s="1831"/>
      <c r="B38" s="1833"/>
      <c r="C38" s="1832"/>
      <c r="D38" s="1833"/>
      <c r="E38" s="1834"/>
      <c r="F38" s="1864"/>
      <c r="G38" s="1864"/>
      <c r="H38" s="1864"/>
      <c r="I38" s="1864"/>
      <c r="J38" s="56">
        <f>SUM(J32:J37)</f>
        <v>16</v>
      </c>
      <c r="K38" s="56">
        <v>2.5</v>
      </c>
      <c r="M38" s="1849"/>
      <c r="N38" s="54" t="s">
        <v>93</v>
      </c>
      <c r="O38" s="58">
        <v>1</v>
      </c>
      <c r="P38" s="1855"/>
      <c r="Q38" s="1849"/>
      <c r="R38" s="2021">
        <v>60</v>
      </c>
      <c r="S38" s="2001" t="s">
        <v>27</v>
      </c>
      <c r="T38" s="1851">
        <v>2</v>
      </c>
      <c r="U38" s="1857"/>
      <c r="V38" s="1849"/>
      <c r="W38" s="1849"/>
      <c r="X38" s="1849"/>
      <c r="Y38" s="1849"/>
      <c r="Z38" s="1849"/>
      <c r="AA38" s="1849"/>
      <c r="AB38" s="2022"/>
      <c r="AC38" s="2000" t="s">
        <v>10</v>
      </c>
      <c r="AD38" s="1839">
        <v>1</v>
      </c>
      <c r="AE38" s="1861"/>
      <c r="AF38" s="1861"/>
    </row>
    <row r="39" spans="1:32" x14ac:dyDescent="0.25">
      <c r="A39" s="1831">
        <v>11</v>
      </c>
      <c r="B39" s="1833" t="s">
        <v>62</v>
      </c>
      <c r="C39" s="1832" t="s">
        <v>22</v>
      </c>
      <c r="D39" s="1833" t="s">
        <v>23</v>
      </c>
      <c r="E39" s="1834">
        <v>0.70833333333333337</v>
      </c>
      <c r="F39" s="1878" t="s">
        <v>27</v>
      </c>
      <c r="G39" s="1870">
        <v>2</v>
      </c>
      <c r="H39" s="1871">
        <v>1</v>
      </c>
      <c r="I39" s="1878" t="s">
        <v>28</v>
      </c>
      <c r="J39" s="50">
        <v>0</v>
      </c>
      <c r="K39" s="50"/>
      <c r="M39" s="1849" t="s">
        <v>81</v>
      </c>
      <c r="N39" s="1849"/>
      <c r="O39" s="1849"/>
      <c r="P39" s="1855"/>
      <c r="Q39" s="1856"/>
      <c r="R39" s="2022"/>
      <c r="S39" s="2000" t="s">
        <v>40</v>
      </c>
      <c r="T39" s="1839">
        <v>1</v>
      </c>
      <c r="U39" s="1849"/>
      <c r="V39" s="1849"/>
      <c r="W39" s="1849"/>
      <c r="X39" s="1849"/>
      <c r="Y39" s="1849"/>
      <c r="Z39" s="1849"/>
      <c r="AA39" s="1849"/>
      <c r="AB39" s="1849"/>
      <c r="AC39" s="54" t="s">
        <v>93</v>
      </c>
      <c r="AD39" s="58">
        <v>0</v>
      </c>
      <c r="AE39" s="1861"/>
      <c r="AF39" s="1861"/>
    </row>
    <row r="40" spans="1:32" x14ac:dyDescent="0.25">
      <c r="A40" s="1831">
        <v>12</v>
      </c>
      <c r="B40" s="1833" t="s">
        <v>62</v>
      </c>
      <c r="C40" s="1832" t="s">
        <v>29</v>
      </c>
      <c r="D40" s="1833" t="s">
        <v>30</v>
      </c>
      <c r="E40" s="1834">
        <v>0.58333333333333337</v>
      </c>
      <c r="F40" s="1878" t="s">
        <v>31</v>
      </c>
      <c r="G40" s="1870">
        <v>2</v>
      </c>
      <c r="H40" s="1871">
        <v>1</v>
      </c>
      <c r="I40" s="1878" t="s">
        <v>32</v>
      </c>
      <c r="J40" s="50">
        <v>3</v>
      </c>
      <c r="K40" s="50"/>
      <c r="M40" s="2021">
        <v>56</v>
      </c>
      <c r="N40" s="1850" t="s">
        <v>40</v>
      </c>
      <c r="O40" s="1851">
        <v>1</v>
      </c>
      <c r="P40" s="1857"/>
      <c r="Q40" s="1849"/>
      <c r="R40" s="1849"/>
      <c r="S40" s="54" t="s">
        <v>93</v>
      </c>
      <c r="T40" s="58">
        <v>0</v>
      </c>
      <c r="U40" s="1849"/>
      <c r="V40" s="1849"/>
      <c r="W40" s="1849"/>
      <c r="X40" s="1849"/>
      <c r="Y40" s="1849"/>
      <c r="Z40" s="1849"/>
      <c r="AA40" s="1849"/>
      <c r="AB40" s="1849"/>
      <c r="AC40" s="1849"/>
      <c r="AD40" s="1849"/>
      <c r="AE40" s="1849"/>
      <c r="AF40" s="1861"/>
    </row>
    <row r="41" spans="1:32" x14ac:dyDescent="0.25">
      <c r="A41" s="1831">
        <v>27</v>
      </c>
      <c r="B41" s="1833" t="s">
        <v>62</v>
      </c>
      <c r="C41" s="1832" t="s">
        <v>13</v>
      </c>
      <c r="D41" s="1833" t="s">
        <v>46</v>
      </c>
      <c r="E41" s="1834">
        <v>0.83333333333333337</v>
      </c>
      <c r="F41" s="1878" t="s">
        <v>27</v>
      </c>
      <c r="G41" s="1870">
        <v>2</v>
      </c>
      <c r="H41" s="1871">
        <v>0</v>
      </c>
      <c r="I41" s="1878" t="s">
        <v>31</v>
      </c>
      <c r="J41" s="50">
        <v>3</v>
      </c>
      <c r="K41" s="50"/>
      <c r="M41" s="2022"/>
      <c r="N41" s="1852" t="s">
        <v>36</v>
      </c>
      <c r="O41" s="1839">
        <v>0</v>
      </c>
      <c r="P41" s="1849"/>
      <c r="Q41" s="1849"/>
      <c r="R41" s="1849"/>
      <c r="S41" s="1849"/>
      <c r="T41" s="1849"/>
      <c r="U41" s="1849"/>
      <c r="V41" s="1849"/>
      <c r="W41" s="1849"/>
      <c r="X41" s="1849"/>
      <c r="Y41" s="1849"/>
      <c r="Z41" s="1849"/>
      <c r="AA41" s="1861"/>
      <c r="AB41" s="1861"/>
      <c r="AC41" s="1861"/>
      <c r="AD41" s="1861"/>
      <c r="AE41" s="1861"/>
      <c r="AF41" s="1861"/>
    </row>
    <row r="42" spans="1:32" x14ac:dyDescent="0.25">
      <c r="A42" s="1831">
        <v>28</v>
      </c>
      <c r="B42" s="1833" t="s">
        <v>62</v>
      </c>
      <c r="C42" s="1832" t="s">
        <v>13</v>
      </c>
      <c r="D42" s="1833" t="s">
        <v>46</v>
      </c>
      <c r="E42" s="1834">
        <v>0.70833333333333337</v>
      </c>
      <c r="F42" s="1878" t="s">
        <v>32</v>
      </c>
      <c r="G42" s="1870">
        <v>0</v>
      </c>
      <c r="H42" s="1871">
        <v>2</v>
      </c>
      <c r="I42" s="1878" t="s">
        <v>28</v>
      </c>
      <c r="J42" s="50">
        <v>3</v>
      </c>
      <c r="K42" s="50"/>
      <c r="M42" s="1849"/>
      <c r="N42" s="54" t="s">
        <v>93</v>
      </c>
      <c r="O42" s="58">
        <v>2</v>
      </c>
      <c r="P42" s="1849"/>
      <c r="Q42" s="1849"/>
      <c r="R42" s="1849"/>
      <c r="S42" s="1849"/>
      <c r="T42" s="1849"/>
      <c r="U42" s="1849"/>
      <c r="V42" s="1849"/>
      <c r="W42" s="1849"/>
      <c r="X42" s="1849"/>
      <c r="Y42" s="1849"/>
      <c r="Z42" s="1849"/>
      <c r="AA42" s="1861"/>
      <c r="AB42" s="2026" t="s">
        <v>27</v>
      </c>
      <c r="AC42" s="2026"/>
      <c r="AD42" s="2026"/>
      <c r="AE42" s="2026"/>
      <c r="AF42" s="2026"/>
    </row>
    <row r="43" spans="1:32" ht="15" customHeight="1" thickBot="1" x14ac:dyDescent="0.3">
      <c r="A43" s="1831">
        <v>43</v>
      </c>
      <c r="B43" s="1833" t="s">
        <v>62</v>
      </c>
      <c r="C43" s="1832" t="s">
        <v>42</v>
      </c>
      <c r="D43" s="1833" t="s">
        <v>50</v>
      </c>
      <c r="E43" s="1834">
        <v>0.66666666666666663</v>
      </c>
      <c r="F43" s="1904" t="s">
        <v>32</v>
      </c>
      <c r="G43" s="1870">
        <v>0</v>
      </c>
      <c r="H43" s="1871">
        <v>4</v>
      </c>
      <c r="I43" s="1904" t="s">
        <v>27</v>
      </c>
      <c r="J43" s="51">
        <v>0</v>
      </c>
      <c r="K43" s="51"/>
      <c r="M43" s="1849"/>
      <c r="N43" s="1849"/>
      <c r="O43" s="1849"/>
      <c r="P43" s="1849"/>
      <c r="Q43" s="1849"/>
      <c r="R43" s="1849"/>
      <c r="S43" s="1849"/>
      <c r="T43" s="1849"/>
      <c r="U43" s="1849"/>
      <c r="V43" s="1849"/>
      <c r="W43" s="1849"/>
      <c r="X43" s="1861"/>
      <c r="Y43" s="1861"/>
      <c r="Z43" s="1861"/>
      <c r="AA43" s="1861"/>
      <c r="AB43" s="2038"/>
      <c r="AC43" s="2038"/>
      <c r="AD43" s="2038"/>
      <c r="AE43" s="2038"/>
      <c r="AF43" s="2038"/>
    </row>
    <row r="44" spans="1:32" ht="15" customHeight="1" x14ac:dyDescent="0.25">
      <c r="A44" s="1831">
        <v>44</v>
      </c>
      <c r="B44" s="1833" t="s">
        <v>62</v>
      </c>
      <c r="C44" s="1832" t="s">
        <v>42</v>
      </c>
      <c r="D44" s="1833" t="s">
        <v>50</v>
      </c>
      <c r="E44" s="1834">
        <v>0.66666666666666663</v>
      </c>
      <c r="F44" s="1878" t="s">
        <v>28</v>
      </c>
      <c r="G44" s="1870">
        <v>2</v>
      </c>
      <c r="H44" s="1871">
        <v>2</v>
      </c>
      <c r="I44" s="1878" t="s">
        <v>31</v>
      </c>
      <c r="J44" s="50">
        <v>0</v>
      </c>
      <c r="K44" s="50"/>
      <c r="M44" s="1862"/>
      <c r="N44" s="1862"/>
      <c r="O44" s="1862"/>
      <c r="P44" s="1862"/>
      <c r="Q44" s="1862"/>
      <c r="R44" s="1862"/>
      <c r="S44" s="1862"/>
      <c r="T44" s="1862"/>
      <c r="U44" s="1862"/>
      <c r="V44" s="1862"/>
      <c r="W44" s="1862"/>
      <c r="X44" s="1863"/>
      <c r="Y44" s="1863"/>
      <c r="Z44" s="1863"/>
      <c r="AA44" s="1863"/>
      <c r="AB44" s="2025" t="s">
        <v>71</v>
      </c>
      <c r="AC44" s="2025"/>
      <c r="AD44" s="2025"/>
      <c r="AE44" s="2025"/>
      <c r="AF44" s="2025"/>
    </row>
    <row r="45" spans="1:32" ht="16.5" thickBot="1" x14ac:dyDescent="0.3">
      <c r="A45" s="1831"/>
      <c r="B45" s="1833"/>
      <c r="C45" s="1832"/>
      <c r="D45" s="1833"/>
      <c r="E45" s="1834"/>
      <c r="F45" s="1864"/>
      <c r="G45" s="1864"/>
      <c r="H45" s="1864"/>
      <c r="I45" s="1864"/>
      <c r="J45" s="56">
        <f>SUM(J39:J44)</f>
        <v>9</v>
      </c>
      <c r="K45" s="56"/>
      <c r="M45" s="1863"/>
      <c r="N45" s="2040" t="s">
        <v>98</v>
      </c>
      <c r="O45" s="2040"/>
      <c r="P45" s="2040"/>
      <c r="Q45" s="2040"/>
      <c r="R45" s="1863"/>
      <c r="S45" s="1863"/>
      <c r="T45" s="1863"/>
      <c r="U45" s="1863"/>
      <c r="V45" s="1863"/>
      <c r="W45" s="1863"/>
      <c r="X45" s="1863"/>
      <c r="Y45" s="1863"/>
      <c r="Z45" s="1863"/>
      <c r="AA45" s="1863"/>
      <c r="AB45" s="2039"/>
      <c r="AC45" s="2039"/>
      <c r="AD45" s="2039"/>
      <c r="AE45" s="2039"/>
      <c r="AF45" s="2039"/>
    </row>
    <row r="46" spans="1:32" ht="15.75" thickBot="1" x14ac:dyDescent="0.3">
      <c r="A46" s="1831">
        <v>13</v>
      </c>
      <c r="B46" s="1833" t="s">
        <v>58</v>
      </c>
      <c r="C46" s="1832" t="s">
        <v>29</v>
      </c>
      <c r="D46" s="1833" t="s">
        <v>30</v>
      </c>
      <c r="E46" s="1834">
        <v>0.70833333333333337</v>
      </c>
      <c r="F46" s="1878" t="s">
        <v>33</v>
      </c>
      <c r="G46" s="1870">
        <v>2</v>
      </c>
      <c r="H46" s="1871">
        <v>0</v>
      </c>
      <c r="I46" s="1878" t="s">
        <v>34</v>
      </c>
      <c r="J46" s="50">
        <v>3</v>
      </c>
      <c r="K46" s="50"/>
      <c r="M46" s="1860"/>
      <c r="N46" s="2033">
        <f>SUM(L60)</f>
        <v>95.5</v>
      </c>
      <c r="O46" s="2034"/>
      <c r="P46" s="2034"/>
      <c r="Q46" s="2035"/>
      <c r="V46" s="1860"/>
      <c r="W46" s="1860"/>
      <c r="X46" s="1860"/>
      <c r="Y46" s="1860"/>
      <c r="Z46" s="1860"/>
      <c r="AA46" s="1860"/>
    </row>
    <row r="47" spans="1:32" x14ac:dyDescent="0.25">
      <c r="A47" s="1831">
        <v>14</v>
      </c>
      <c r="B47" s="1833" t="s">
        <v>58</v>
      </c>
      <c r="C47" s="1832" t="s">
        <v>29</v>
      </c>
      <c r="D47" s="1833" t="s">
        <v>30</v>
      </c>
      <c r="E47" s="1834">
        <v>0.83333333333333337</v>
      </c>
      <c r="F47" s="1878" t="s">
        <v>35</v>
      </c>
      <c r="G47" s="1870">
        <v>0</v>
      </c>
      <c r="H47" s="1871">
        <v>1</v>
      </c>
      <c r="I47" s="1878" t="s">
        <v>36</v>
      </c>
      <c r="J47" s="50">
        <v>3</v>
      </c>
      <c r="K47" s="50"/>
    </row>
    <row r="48" spans="1:32" ht="16.5" thickBot="1" x14ac:dyDescent="0.3">
      <c r="A48" s="1831">
        <v>29</v>
      </c>
      <c r="B48" s="1833" t="s">
        <v>58</v>
      </c>
      <c r="C48" s="1832" t="s">
        <v>13</v>
      </c>
      <c r="D48" s="1833" t="s">
        <v>46</v>
      </c>
      <c r="E48" s="1834">
        <v>0.58333333333333337</v>
      </c>
      <c r="F48" s="1878" t="s">
        <v>33</v>
      </c>
      <c r="G48" s="1870">
        <v>2</v>
      </c>
      <c r="H48" s="1871">
        <v>0</v>
      </c>
      <c r="I48" s="1878" t="s">
        <v>35</v>
      </c>
      <c r="J48" s="50">
        <v>3</v>
      </c>
      <c r="K48" s="50"/>
      <c r="M48" s="1848"/>
      <c r="N48" s="2040" t="s">
        <v>97</v>
      </c>
      <c r="O48" s="2040"/>
      <c r="P48" s="2040"/>
      <c r="Q48" s="2040"/>
      <c r="S48" s="2041" t="s">
        <v>96</v>
      </c>
      <c r="T48" s="2041"/>
    </row>
    <row r="49" spans="1:20" ht="15.75" thickBot="1" x14ac:dyDescent="0.3">
      <c r="A49" s="1831">
        <v>30</v>
      </c>
      <c r="B49" s="1833" t="s">
        <v>58</v>
      </c>
      <c r="C49" s="1832" t="s">
        <v>22</v>
      </c>
      <c r="D49" s="1833" t="s">
        <v>47</v>
      </c>
      <c r="E49" s="1834">
        <v>0.58333333333333337</v>
      </c>
      <c r="F49" s="1878" t="s">
        <v>36</v>
      </c>
      <c r="G49" s="1870">
        <v>2</v>
      </c>
      <c r="H49" s="1871">
        <v>0</v>
      </c>
      <c r="I49" s="1878" t="s">
        <v>34</v>
      </c>
      <c r="J49" s="50">
        <v>3</v>
      </c>
      <c r="K49" s="50"/>
      <c r="N49" s="2033">
        <f>SUM(O14,O18,O22,O26,O30,O34,O38,O42,T40,T32,T24,T16,Y20,Y36,AD27,AD39)</f>
        <v>37</v>
      </c>
      <c r="O49" s="2034"/>
      <c r="P49" s="2034"/>
      <c r="Q49" s="2035"/>
      <c r="S49" s="2033">
        <f>SUM(N49,N46)</f>
        <v>132.5</v>
      </c>
      <c r="T49" s="2035"/>
    </row>
    <row r="50" spans="1:20" x14ac:dyDescent="0.25">
      <c r="A50" s="1831">
        <v>45</v>
      </c>
      <c r="B50" s="1833" t="s">
        <v>58</v>
      </c>
      <c r="C50" s="1832" t="s">
        <v>1</v>
      </c>
      <c r="D50" s="1833" t="s">
        <v>51</v>
      </c>
      <c r="E50" s="1834">
        <v>0.83333333333333337</v>
      </c>
      <c r="F50" s="1878" t="s">
        <v>36</v>
      </c>
      <c r="G50" s="1870">
        <v>1</v>
      </c>
      <c r="H50" s="1871">
        <v>1</v>
      </c>
      <c r="I50" s="1878" t="s">
        <v>33</v>
      </c>
      <c r="J50" s="50">
        <v>0</v>
      </c>
      <c r="K50" s="50"/>
      <c r="L50" s="1860"/>
      <c r="M50" s="50"/>
    </row>
    <row r="51" spans="1:20" x14ac:dyDescent="0.25">
      <c r="A51" s="1831">
        <v>46</v>
      </c>
      <c r="B51" s="1833" t="s">
        <v>58</v>
      </c>
      <c r="C51" s="1832" t="s">
        <v>1</v>
      </c>
      <c r="D51" s="1833" t="s">
        <v>51</v>
      </c>
      <c r="E51" s="1834">
        <v>0.83333333333333337</v>
      </c>
      <c r="F51" s="1878" t="s">
        <v>34</v>
      </c>
      <c r="G51" s="1870">
        <v>1</v>
      </c>
      <c r="H51" s="1871">
        <v>1</v>
      </c>
      <c r="I51" s="1878" t="s">
        <v>35</v>
      </c>
      <c r="J51" s="2004">
        <v>0</v>
      </c>
      <c r="K51" s="50"/>
      <c r="L51" s="1860"/>
      <c r="M51" s="50"/>
      <c r="N51" s="1860"/>
    </row>
    <row r="52" spans="1:20" x14ac:dyDescent="0.25">
      <c r="A52" s="1831"/>
      <c r="B52" s="1833"/>
      <c r="C52" s="1832"/>
      <c r="D52" s="1833"/>
      <c r="E52" s="1834"/>
      <c r="F52" s="1864"/>
      <c r="G52" s="1864"/>
      <c r="H52" s="1864"/>
      <c r="I52" s="1864"/>
      <c r="J52" s="56">
        <f>SUM(J46:J51)</f>
        <v>12</v>
      </c>
      <c r="K52" s="56"/>
      <c r="L52" s="1860"/>
      <c r="M52" s="50"/>
      <c r="N52" s="1860"/>
    </row>
    <row r="53" spans="1:20" x14ac:dyDescent="0.25">
      <c r="A53" s="1831">
        <v>15</v>
      </c>
      <c r="B53" s="1833" t="s">
        <v>63</v>
      </c>
      <c r="C53" s="1832" t="s">
        <v>37</v>
      </c>
      <c r="D53" s="1833" t="s">
        <v>38</v>
      </c>
      <c r="E53" s="1834">
        <v>0.70833333333333337</v>
      </c>
      <c r="F53" s="1878" t="s">
        <v>90</v>
      </c>
      <c r="G53" s="1870">
        <v>2</v>
      </c>
      <c r="H53" s="1871">
        <v>1</v>
      </c>
      <c r="I53" s="1878" t="s">
        <v>39</v>
      </c>
      <c r="J53" s="50">
        <v>0</v>
      </c>
      <c r="K53" s="50"/>
      <c r="L53" s="1860"/>
      <c r="M53" s="50"/>
      <c r="N53" s="1860"/>
    </row>
    <row r="54" spans="1:20" x14ac:dyDescent="0.25">
      <c r="A54" s="1831">
        <v>16</v>
      </c>
      <c r="B54" s="1833" t="s">
        <v>63</v>
      </c>
      <c r="C54" s="1832" t="s">
        <v>37</v>
      </c>
      <c r="D54" s="1833" t="s">
        <v>38</v>
      </c>
      <c r="E54" s="1834">
        <v>0.58333333333333337</v>
      </c>
      <c r="F54" s="1878" t="s">
        <v>40</v>
      </c>
      <c r="G54" s="1870">
        <v>3</v>
      </c>
      <c r="H54" s="1871">
        <v>1</v>
      </c>
      <c r="I54" s="1878" t="s">
        <v>41</v>
      </c>
      <c r="J54" s="50">
        <v>0</v>
      </c>
      <c r="K54" s="50"/>
      <c r="L54" s="1860"/>
      <c r="M54" s="1860"/>
      <c r="N54" s="1860"/>
    </row>
    <row r="55" spans="1:20" x14ac:dyDescent="0.25">
      <c r="A55" s="1831">
        <v>31</v>
      </c>
      <c r="B55" s="1833" t="s">
        <v>63</v>
      </c>
      <c r="C55" s="1832" t="s">
        <v>22</v>
      </c>
      <c r="D55" s="1833" t="s">
        <v>47</v>
      </c>
      <c r="E55" s="1834">
        <v>0.83333333333333337</v>
      </c>
      <c r="F55" s="1878" t="s">
        <v>90</v>
      </c>
      <c r="G55" s="1870">
        <v>1</v>
      </c>
      <c r="H55" s="1871">
        <v>2</v>
      </c>
      <c r="I55" s="1878" t="s">
        <v>40</v>
      </c>
      <c r="J55" s="50">
        <v>3</v>
      </c>
      <c r="K55" s="50"/>
    </row>
    <row r="56" spans="1:20" x14ac:dyDescent="0.25">
      <c r="A56" s="1831">
        <v>32</v>
      </c>
      <c r="B56" s="1833" t="s">
        <v>63</v>
      </c>
      <c r="C56" s="1832" t="s">
        <v>22</v>
      </c>
      <c r="D56" s="1833" t="s">
        <v>47</v>
      </c>
      <c r="E56" s="1834">
        <v>0.70833333333333337</v>
      </c>
      <c r="F56" s="1878" t="s">
        <v>41</v>
      </c>
      <c r="G56" s="1870">
        <v>1</v>
      </c>
      <c r="H56" s="1871">
        <v>1</v>
      </c>
      <c r="I56" s="1878" t="s">
        <v>39</v>
      </c>
      <c r="J56" s="50">
        <v>3</v>
      </c>
      <c r="K56" s="50"/>
    </row>
    <row r="57" spans="1:20" x14ac:dyDescent="0.25">
      <c r="A57" s="1831">
        <v>47</v>
      </c>
      <c r="B57" s="1833" t="s">
        <v>63</v>
      </c>
      <c r="C57" s="1832" t="s">
        <v>1</v>
      </c>
      <c r="D57" s="1833" t="s">
        <v>51</v>
      </c>
      <c r="E57" s="1834">
        <v>0.66666666666666663</v>
      </c>
      <c r="F57" s="1878" t="s">
        <v>41</v>
      </c>
      <c r="G57" s="1870">
        <v>1</v>
      </c>
      <c r="H57" s="1871">
        <v>2</v>
      </c>
      <c r="I57" s="1878" t="s">
        <v>90</v>
      </c>
      <c r="J57" s="50">
        <v>3</v>
      </c>
      <c r="K57" s="50"/>
      <c r="O57" s="41"/>
    </row>
    <row r="58" spans="1:20" x14ac:dyDescent="0.25">
      <c r="A58" s="1835">
        <v>48</v>
      </c>
      <c r="B58" s="1836" t="s">
        <v>63</v>
      </c>
      <c r="C58" s="1836" t="s">
        <v>1</v>
      </c>
      <c r="D58" s="1837" t="s">
        <v>51</v>
      </c>
      <c r="E58" s="1838">
        <v>0.66666666666666663</v>
      </c>
      <c r="F58" s="1875" t="s">
        <v>39</v>
      </c>
      <c r="G58" s="1876">
        <v>1</v>
      </c>
      <c r="H58" s="1877">
        <v>2</v>
      </c>
      <c r="I58" s="1878" t="s">
        <v>40</v>
      </c>
      <c r="J58" s="50">
        <v>3</v>
      </c>
      <c r="K58" s="50"/>
    </row>
    <row r="59" spans="1:20" ht="15.75" thickBot="1" x14ac:dyDescent="0.3">
      <c r="J59" s="56">
        <f>SUM(J53:J58)</f>
        <v>12</v>
      </c>
      <c r="K59" s="56"/>
    </row>
    <row r="60" spans="1:20" ht="15.75" thickBot="1" x14ac:dyDescent="0.3">
      <c r="H60" s="2036" t="s">
        <v>95</v>
      </c>
      <c r="I60" s="2037"/>
      <c r="J60" s="56">
        <f>SUM(J59,J52,J45,J38,J31,J24,J17,J10)</f>
        <v>93</v>
      </c>
      <c r="K60" s="55">
        <f>SUM(K10,K17,K24,K31,K38,K45,K52,K59)</f>
        <v>2.5</v>
      </c>
      <c r="L60" s="57">
        <f>SUM(K60,J60)</f>
        <v>95.5</v>
      </c>
    </row>
  </sheetData>
  <mergeCells count="36">
    <mergeCell ref="N49:Q49"/>
    <mergeCell ref="S49:T49"/>
    <mergeCell ref="H60:I60"/>
    <mergeCell ref="M40:M41"/>
    <mergeCell ref="AB42:AF43"/>
    <mergeCell ref="AB44:AF45"/>
    <mergeCell ref="N45:Q45"/>
    <mergeCell ref="N46:Q46"/>
    <mergeCell ref="N48:Q48"/>
    <mergeCell ref="S48:T48"/>
    <mergeCell ref="M32:M33"/>
    <mergeCell ref="AB33:AD34"/>
    <mergeCell ref="W34:W35"/>
    <mergeCell ref="M36:M37"/>
    <mergeCell ref="AB37:AB38"/>
    <mergeCell ref="R38:R39"/>
    <mergeCell ref="R30:R31"/>
    <mergeCell ref="W8:Y9"/>
    <mergeCell ref="AB8:AD9"/>
    <mergeCell ref="M12:M13"/>
    <mergeCell ref="R14:R15"/>
    <mergeCell ref="M16:M17"/>
    <mergeCell ref="W18:W19"/>
    <mergeCell ref="M8:O9"/>
    <mergeCell ref="P8:P9"/>
    <mergeCell ref="R8:T9"/>
    <mergeCell ref="M20:M21"/>
    <mergeCell ref="R22:R23"/>
    <mergeCell ref="M24:M25"/>
    <mergeCell ref="AB25:AB26"/>
    <mergeCell ref="M28:M29"/>
    <mergeCell ref="A1:I2"/>
    <mergeCell ref="J1:J2"/>
    <mergeCell ref="K1:K2"/>
    <mergeCell ref="C3:D3"/>
    <mergeCell ref="M3:R4"/>
  </mergeCells>
  <conditionalFormatting sqref="A5:E5">
    <cfRule type="expression" dxfId="371" priority="118">
      <formula>IF($X8=1,1,0)</formula>
    </cfRule>
  </conditionalFormatting>
  <conditionalFormatting sqref="A39:E39">
    <cfRule type="expression" dxfId="370" priority="119">
      <formula>IF($X34=1,1,0)</formula>
    </cfRule>
  </conditionalFormatting>
  <conditionalFormatting sqref="A6:E6 A7:D7 A8:E9">
    <cfRule type="expression" dxfId="369" priority="120">
      <formula>IF(#REF!=1,1,0)</formula>
    </cfRule>
  </conditionalFormatting>
  <conditionalFormatting sqref="A13:E16">
    <cfRule type="expression" dxfId="368" priority="121">
      <formula>IF(#REF!=1,1,0)</formula>
    </cfRule>
  </conditionalFormatting>
  <conditionalFormatting sqref="A20:E21 A22:D23">
    <cfRule type="expression" dxfId="367" priority="122">
      <formula>IF(#REF!=1,1,0)</formula>
    </cfRule>
  </conditionalFormatting>
  <conditionalFormatting sqref="C27:E27 A27 A28:E30">
    <cfRule type="expression" dxfId="366" priority="123">
      <formula>IF(#REF!=1,1,0)</formula>
    </cfRule>
  </conditionalFormatting>
  <conditionalFormatting sqref="A34:D35 A36:E37">
    <cfRule type="expression" dxfId="365" priority="124">
      <formula>IF(#REF!=1,1,0)</formula>
    </cfRule>
  </conditionalFormatting>
  <conditionalFormatting sqref="A41:D44">
    <cfRule type="expression" dxfId="364" priority="125">
      <formula>IF(#REF!=1,1,0)</formula>
    </cfRule>
  </conditionalFormatting>
  <conditionalFormatting sqref="A48:E51">
    <cfRule type="expression" dxfId="363" priority="126">
      <formula>IF(#REF!=1,1,0)</formula>
    </cfRule>
  </conditionalFormatting>
  <conditionalFormatting sqref="E7 A41:D41 A12:E13">
    <cfRule type="expression" dxfId="362" priority="117">
      <formula>IF($Y7=1,1,0)</formula>
    </cfRule>
  </conditionalFormatting>
  <conditionalFormatting sqref="E27">
    <cfRule type="expression" dxfId="361" priority="116">
      <formula>IF(#REF!=1,1,0)</formula>
    </cfRule>
  </conditionalFormatting>
  <conditionalFormatting sqref="A40:E40">
    <cfRule type="expression" dxfId="360" priority="115">
      <formula>IF($Y40=1,1,0)</formula>
    </cfRule>
  </conditionalFormatting>
  <conditionalFormatting sqref="A19:E21 A18:D18 A14:E17 A24:E25 A22:D23 A27:E33 A36:E38 A26:D26 E34:E35">
    <cfRule type="expression" dxfId="359" priority="114">
      <formula>IF($X14=1,1,0)</formula>
    </cfRule>
  </conditionalFormatting>
  <conditionalFormatting sqref="E28">
    <cfRule type="expression" dxfId="358" priority="113">
      <formula>IF(#REF!=1,1,0)</formula>
    </cfRule>
  </conditionalFormatting>
  <conditionalFormatting sqref="E41">
    <cfRule type="expression" dxfId="357" priority="112">
      <formula>IF($Y41=1,1,0)</formula>
    </cfRule>
  </conditionalFormatting>
  <conditionalFormatting sqref="E42">
    <cfRule type="expression" dxfId="356" priority="111">
      <formula>IF($X37=1,1,0)</formula>
    </cfRule>
  </conditionalFormatting>
  <conditionalFormatting sqref="E22">
    <cfRule type="expression" dxfId="355" priority="110">
      <formula>IF(#REF!=1,1,0)</formula>
    </cfRule>
  </conditionalFormatting>
  <conditionalFormatting sqref="E23">
    <cfRule type="expression" dxfId="354" priority="109">
      <formula>IF(#REF!=1,1,0)</formula>
    </cfRule>
  </conditionalFormatting>
  <conditionalFormatting sqref="E29">
    <cfRule type="expression" dxfId="353" priority="108">
      <formula>IF(#REF!=1,1,0)</formula>
    </cfRule>
  </conditionalFormatting>
  <conditionalFormatting sqref="E30">
    <cfRule type="expression" dxfId="352" priority="107">
      <formula>IF(#REF!=1,1,0)</formula>
    </cfRule>
  </conditionalFormatting>
  <conditionalFormatting sqref="E43">
    <cfRule type="expression" dxfId="351" priority="106">
      <formula>IF(#REF!=1,1,0)</formula>
    </cfRule>
  </conditionalFormatting>
  <conditionalFormatting sqref="E44">
    <cfRule type="expression" dxfId="350" priority="105">
      <formula>IF(#REF!=1,1,0)</formula>
    </cfRule>
  </conditionalFormatting>
  <conditionalFormatting sqref="E57">
    <cfRule type="expression" dxfId="349" priority="104">
      <formula>IF(#REF!=1,1,0)</formula>
    </cfRule>
  </conditionalFormatting>
  <conditionalFormatting sqref="A4:E4 A55:D58 A45:E54 A11:E11 A42:D42 E55:E56 E58">
    <cfRule type="expression" dxfId="348" priority="127">
      <formula>IF(#REF!=1,1,0)</formula>
    </cfRule>
  </conditionalFormatting>
  <conditionalFormatting sqref="A43:D44">
    <cfRule type="expression" dxfId="347" priority="128">
      <formula>IF($AD44=1,1,0)</formula>
    </cfRule>
  </conditionalFormatting>
  <conditionalFormatting sqref="G4:G9 G11:G16 G18:G23 G25:G30 G32:G37 G39:G44 G46:G51 G53:G58">
    <cfRule type="expression" dxfId="346" priority="101" stopIfTrue="1">
      <formula>IF(AND($F4&gt;$G4,ISNUMBER($F4),ISNUMBER($G4)),1,0)</formula>
    </cfRule>
  </conditionalFormatting>
  <conditionalFormatting sqref="H4:H9 H11:H16 H18:H23 H25:H30 H32:H37 H39:H44 H46:H51 H53:H58">
    <cfRule type="expression" dxfId="345" priority="102" stopIfTrue="1">
      <formula>IF(AND($F4&lt;$G4,ISNUMBER($F4),ISNUMBER($G4)),1,0)</formula>
    </cfRule>
  </conditionalFormatting>
  <conditionalFormatting sqref="F58">
    <cfRule type="expression" dxfId="344" priority="103">
      <formula>IF(#REF!=1,1,0)</formula>
    </cfRule>
  </conditionalFormatting>
  <conditionalFormatting sqref="O12">
    <cfRule type="expression" dxfId="343" priority="95" stopIfTrue="1">
      <formula>IF(AND($AW19&gt;$AW20,ISNUMBER($AW19),ISNUMBER($AW20)),1,0)</formula>
    </cfRule>
  </conditionalFormatting>
  <conditionalFormatting sqref="O13">
    <cfRule type="expression" dxfId="342" priority="96" stopIfTrue="1">
      <formula>IF(AND($AW19&lt;$AW20,ISNUMBER($AW19),ISNUMBER($AW20)),1,0)</formula>
    </cfRule>
  </conditionalFormatting>
  <conditionalFormatting sqref="N12">
    <cfRule type="expression" dxfId="341" priority="97" stopIfTrue="1">
      <formula>IF($AV19=$S60,1,0)</formula>
    </cfRule>
    <cfRule type="expression" dxfId="340" priority="98" stopIfTrue="1">
      <formula>IF($AV20=$S60,1,0)</formula>
    </cfRule>
  </conditionalFormatting>
  <conditionalFormatting sqref="N13">
    <cfRule type="expression" dxfId="339" priority="99" stopIfTrue="1">
      <formula>IF($AV20=$S60,1,0)</formula>
    </cfRule>
    <cfRule type="expression" dxfId="338" priority="100" stopIfTrue="1">
      <formula>IF($AV19=$S60,1,0)</formula>
    </cfRule>
  </conditionalFormatting>
  <conditionalFormatting sqref="O16">
    <cfRule type="expression" dxfId="337" priority="89" stopIfTrue="1">
      <formula>IF(AND($AV23&gt;$AV24,ISNUMBER($AV23),ISNUMBER($AV24)),1,0)</formula>
    </cfRule>
  </conditionalFormatting>
  <conditionalFormatting sqref="O17">
    <cfRule type="expression" dxfId="336" priority="90" stopIfTrue="1">
      <formula>IF(AND($AV23&lt;$AV24,ISNUMBER($AV23),ISNUMBER($AV24)),1,0)</formula>
    </cfRule>
  </conditionalFormatting>
  <conditionalFormatting sqref="N16">
    <cfRule type="expression" dxfId="335" priority="91" stopIfTrue="1">
      <formula>IF($AU23=$S61,1,0)</formula>
    </cfRule>
    <cfRule type="expression" dxfId="334" priority="92" stopIfTrue="1">
      <formula>IF($AU24=$S61,1,0)</formula>
    </cfRule>
  </conditionalFormatting>
  <conditionalFormatting sqref="N17">
    <cfRule type="expression" dxfId="333" priority="93" stopIfTrue="1">
      <formula>IF($AU24=$S61,1,0)</formula>
    </cfRule>
    <cfRule type="expression" dxfId="332" priority="94" stopIfTrue="1">
      <formula>IF($AU23=$S61,1,0)</formula>
    </cfRule>
  </conditionalFormatting>
  <conditionalFormatting sqref="O20">
    <cfRule type="expression" dxfId="331" priority="83" stopIfTrue="1">
      <formula>IF(AND($AV27&gt;$AV28,ISNUMBER($AV27),ISNUMBER($AV28)),1,0)</formula>
    </cfRule>
  </conditionalFormatting>
  <conditionalFormatting sqref="O21">
    <cfRule type="expression" dxfId="330" priority="84" stopIfTrue="1">
      <formula>IF(AND($AV27&lt;$AV28,ISNUMBER($AV27),ISNUMBER($AV28)),1,0)</formula>
    </cfRule>
  </conditionalFormatting>
  <conditionalFormatting sqref="N20">
    <cfRule type="expression" dxfId="329" priority="85" stopIfTrue="1">
      <formula>IF($AU27=$S64,1,0)</formula>
    </cfRule>
    <cfRule type="expression" dxfId="328" priority="86" stopIfTrue="1">
      <formula>IF($AU28=$S64,1,0)</formula>
    </cfRule>
  </conditionalFormatting>
  <conditionalFormatting sqref="N21">
    <cfRule type="expression" dxfId="327" priority="87" stopIfTrue="1">
      <formula>IF($AU28=$S64,1,0)</formula>
    </cfRule>
    <cfRule type="expression" dxfId="326" priority="88" stopIfTrue="1">
      <formula>IF($AU27=$S64,1,0)</formula>
    </cfRule>
  </conditionalFormatting>
  <conditionalFormatting sqref="O24">
    <cfRule type="expression" dxfId="325" priority="77" stopIfTrue="1">
      <formula>IF(AND($AV31&gt;$AV32,ISNUMBER($AV31),ISNUMBER($AV32)),1,0)</formula>
    </cfRule>
  </conditionalFormatting>
  <conditionalFormatting sqref="O25">
    <cfRule type="expression" dxfId="324" priority="78" stopIfTrue="1">
      <formula>IF(AND($AV31&lt;$AV32,ISNUMBER($AV31),ISNUMBER($AV32)),1,0)</formula>
    </cfRule>
  </conditionalFormatting>
  <conditionalFormatting sqref="N24">
    <cfRule type="expression" dxfId="323" priority="79" stopIfTrue="1">
      <formula>IF($AU31=$S65,1,0)</formula>
    </cfRule>
    <cfRule type="expression" dxfId="322" priority="80" stopIfTrue="1">
      <formula>IF($AU32=$S65,1,0)</formula>
    </cfRule>
  </conditionalFormatting>
  <conditionalFormatting sqref="N25">
    <cfRule type="expression" dxfId="321" priority="81" stopIfTrue="1">
      <formula>IF($AU32=$S65,1,0)</formula>
    </cfRule>
    <cfRule type="expression" dxfId="320" priority="82" stopIfTrue="1">
      <formula>IF($AU31=$S65,1,0)</formula>
    </cfRule>
  </conditionalFormatting>
  <conditionalFormatting sqref="O28">
    <cfRule type="expression" dxfId="319" priority="71" stopIfTrue="1">
      <formula>IF(AND($AV35&gt;$AV36,ISNUMBER($AV35),ISNUMBER($AV36)),1,0)</formula>
    </cfRule>
  </conditionalFormatting>
  <conditionalFormatting sqref="O29">
    <cfRule type="expression" dxfId="318" priority="72" stopIfTrue="1">
      <formula>IF(AND($AV35&lt;$AV36,ISNUMBER($AV35),ISNUMBER($AV36)),1,0)</formula>
    </cfRule>
  </conditionalFormatting>
  <conditionalFormatting sqref="N28">
    <cfRule type="expression" dxfId="317" priority="73" stopIfTrue="1">
      <formula>IF($AU35=$S62,1,0)</formula>
    </cfRule>
    <cfRule type="expression" dxfId="316" priority="74" stopIfTrue="1">
      <formula>IF($AU36=$S62,1,0)</formula>
    </cfRule>
  </conditionalFormatting>
  <conditionalFormatting sqref="N29">
    <cfRule type="expression" dxfId="315" priority="75" stopIfTrue="1">
      <formula>IF($AU36=$S62,1,0)</formula>
    </cfRule>
    <cfRule type="expression" dxfId="314" priority="76" stopIfTrue="1">
      <formula>IF($AU35=$S62,1,0)</formula>
    </cfRule>
  </conditionalFormatting>
  <conditionalFormatting sqref="O32">
    <cfRule type="expression" dxfId="313" priority="65" stopIfTrue="1">
      <formula>IF(AND($AV39&gt;$AV40,ISNUMBER($AV39),ISNUMBER($AV40)),1,0)</formula>
    </cfRule>
  </conditionalFormatting>
  <conditionalFormatting sqref="O33">
    <cfRule type="expression" dxfId="312" priority="66" stopIfTrue="1">
      <formula>IF(AND($AV39&lt;$AV40,ISNUMBER($AV39),ISNUMBER($AV40)),1,0)</formula>
    </cfRule>
  </conditionalFormatting>
  <conditionalFormatting sqref="N32">
    <cfRule type="expression" dxfId="311" priority="67" stopIfTrue="1">
      <formula>IF($AU39=$S63,1,0)</formula>
    </cfRule>
    <cfRule type="expression" dxfId="310" priority="68" stopIfTrue="1">
      <formula>IF($AU40=$S63,1,0)</formula>
    </cfRule>
  </conditionalFormatting>
  <conditionalFormatting sqref="N33">
    <cfRule type="expression" dxfId="309" priority="69" stopIfTrue="1">
      <formula>IF($AU40=$S63,1,0)</formula>
    </cfRule>
    <cfRule type="expression" dxfId="308" priority="70" stopIfTrue="1">
      <formula>IF($AU39=$S63,1,0)</formula>
    </cfRule>
  </conditionalFormatting>
  <conditionalFormatting sqref="O36">
    <cfRule type="expression" dxfId="307" priority="59" stopIfTrue="1">
      <formula>IF(AND($AV43&gt;$AV44,ISNUMBER($AV43),ISNUMBER($AV44)),1,0)</formula>
    </cfRule>
  </conditionalFormatting>
  <conditionalFormatting sqref="O37">
    <cfRule type="expression" dxfId="306" priority="60" stopIfTrue="1">
      <formula>IF(AND($AV43&lt;$AV44,ISNUMBER($AV43),ISNUMBER($AV44)),1,0)</formula>
    </cfRule>
  </conditionalFormatting>
  <conditionalFormatting sqref="N36">
    <cfRule type="expression" dxfId="305" priority="61" stopIfTrue="1">
      <formula>IF($AU43=$S66,1,0)</formula>
    </cfRule>
    <cfRule type="expression" dxfId="304" priority="62" stopIfTrue="1">
      <formula>IF($AU44=$S66,1,0)</formula>
    </cfRule>
  </conditionalFormatting>
  <conditionalFormatting sqref="N37">
    <cfRule type="expression" dxfId="303" priority="63" stopIfTrue="1">
      <formula>IF($AU44=$S66,1,0)</formula>
    </cfRule>
    <cfRule type="expression" dxfId="302" priority="64" stopIfTrue="1">
      <formula>IF($AU43=$S66,1,0)</formula>
    </cfRule>
  </conditionalFormatting>
  <conditionalFormatting sqref="O40">
    <cfRule type="expression" dxfId="301" priority="53" stopIfTrue="1">
      <formula>IF(AND($AW47&gt;$AW48,ISNUMBER($AW47),ISNUMBER($AW48)),1,0)</formula>
    </cfRule>
  </conditionalFormatting>
  <conditionalFormatting sqref="O41">
    <cfRule type="expression" dxfId="300" priority="54" stopIfTrue="1">
      <formula>IF(AND($AW47&lt;$AW48,ISNUMBER($AW47),ISNUMBER($AW48)),1,0)</formula>
    </cfRule>
  </conditionalFormatting>
  <conditionalFormatting sqref="N40">
    <cfRule type="expression" dxfId="299" priority="55" stopIfTrue="1">
      <formula>IF($AV47=$S67,1,0)</formula>
    </cfRule>
    <cfRule type="expression" dxfId="298" priority="56" stopIfTrue="1">
      <formula>IF($AV48=$S67,1,0)</formula>
    </cfRule>
  </conditionalFormatting>
  <conditionalFormatting sqref="N41">
    <cfRule type="expression" dxfId="297" priority="57" stopIfTrue="1">
      <formula>IF($AV48=$S67,1,0)</formula>
    </cfRule>
    <cfRule type="expression" dxfId="296" priority="58" stopIfTrue="1">
      <formula>IF($AV47=$S67,1,0)</formula>
    </cfRule>
  </conditionalFormatting>
  <conditionalFormatting sqref="T14">
    <cfRule type="expression" dxfId="295" priority="49" stopIfTrue="1">
      <formula>IF(AND($BB21&gt;$BB22,ISNUMBER($BB21),ISNUMBER($BB22)),1,0)</formula>
    </cfRule>
  </conditionalFormatting>
  <conditionalFormatting sqref="T15">
    <cfRule type="expression" dxfId="294" priority="50" stopIfTrue="1">
      <formula>IF(AND($BB21&lt;$BB22,ISNUMBER($BB21),ISNUMBER($BB22)),1,0)</formula>
    </cfRule>
  </conditionalFormatting>
  <conditionalFormatting sqref="T22">
    <cfRule type="expression" dxfId="293" priority="43" stopIfTrue="1">
      <formula>IF(AND($BB29&gt;$BB30,ISNUMBER($BB29),ISNUMBER($BB30)),1,0)</formula>
    </cfRule>
  </conditionalFormatting>
  <conditionalFormatting sqref="T23">
    <cfRule type="expression" dxfId="292" priority="44" stopIfTrue="1">
      <formula>IF(AND($BB29&lt;$BB30,ISNUMBER($BB29),ISNUMBER($BB30)),1,0)</formula>
    </cfRule>
  </conditionalFormatting>
  <conditionalFormatting sqref="S22">
    <cfRule type="expression" dxfId="291" priority="45" stopIfTrue="1">
      <formula>IF($BA29=$S72,1,0)</formula>
    </cfRule>
    <cfRule type="expression" dxfId="290" priority="46" stopIfTrue="1">
      <formula>IF($BA30=$S72,1,0)</formula>
    </cfRule>
  </conditionalFormatting>
  <conditionalFormatting sqref="S23">
    <cfRule type="expression" dxfId="289" priority="47" stopIfTrue="1">
      <formula>IF($BA30=$S72,1,0)</formula>
    </cfRule>
    <cfRule type="expression" dxfId="288" priority="48" stopIfTrue="1">
      <formula>IF($BA29=$S72,1,0)</formula>
    </cfRule>
  </conditionalFormatting>
  <conditionalFormatting sqref="T30">
    <cfRule type="expression" dxfId="287" priority="37" stopIfTrue="1">
      <formula>IF(AND($BB37&gt;$BB38,ISNUMBER($BB37),ISNUMBER($BB38)),1,0)</formula>
    </cfRule>
  </conditionalFormatting>
  <conditionalFormatting sqref="T31">
    <cfRule type="expression" dxfId="286" priority="38" stopIfTrue="1">
      <formula>IF(AND($BB37&lt;$BB38,ISNUMBER($BB37),ISNUMBER($BB38)),1,0)</formula>
    </cfRule>
  </conditionalFormatting>
  <conditionalFormatting sqref="S30">
    <cfRule type="expression" dxfId="285" priority="39" stopIfTrue="1">
      <formula>IF($BA37=$S73,1,0)</formula>
    </cfRule>
    <cfRule type="expression" dxfId="284" priority="40" stopIfTrue="1">
      <formula>IF($BA38=$S73,1,0)</formula>
    </cfRule>
  </conditionalFormatting>
  <conditionalFormatting sqref="S31">
    <cfRule type="expression" dxfId="283" priority="41" stopIfTrue="1">
      <formula>IF($BA38=$S73,1,0)</formula>
    </cfRule>
    <cfRule type="expression" dxfId="282" priority="42" stopIfTrue="1">
      <formula>IF($BA37=$S73,1,0)</formula>
    </cfRule>
  </conditionalFormatting>
  <conditionalFormatting sqref="T38">
    <cfRule type="expression" dxfId="281" priority="31" stopIfTrue="1">
      <formula>IF(AND($BB45&gt;$BB46,ISNUMBER($BB45),ISNUMBER($BB46)),1,0)</formula>
    </cfRule>
  </conditionalFormatting>
  <conditionalFormatting sqref="T39">
    <cfRule type="expression" dxfId="280" priority="32" stopIfTrue="1">
      <formula>IF(AND($BB45&lt;$BB46,ISNUMBER($BB45),ISNUMBER($BB46)),1,0)</formula>
    </cfRule>
  </conditionalFormatting>
  <conditionalFormatting sqref="S38">
    <cfRule type="expression" dxfId="279" priority="33" stopIfTrue="1">
      <formula>IF($BA45=$S74,1,0)</formula>
    </cfRule>
    <cfRule type="expression" dxfId="278" priority="34" stopIfTrue="1">
      <formula>IF($BA46=$S74,1,0)</formula>
    </cfRule>
  </conditionalFormatting>
  <conditionalFormatting sqref="S39">
    <cfRule type="expression" dxfId="277" priority="35" stopIfTrue="1">
      <formula>IF($BA46=$S74,1,0)</formula>
    </cfRule>
    <cfRule type="expression" dxfId="276" priority="36" stopIfTrue="1">
      <formula>IF($BA45=$S74,1,0)</formula>
    </cfRule>
  </conditionalFormatting>
  <conditionalFormatting sqref="Y18">
    <cfRule type="expression" dxfId="275" priority="27" stopIfTrue="1">
      <formula>IF(AND($BH25&gt;$BH26,ISNUMBER($BH25),ISNUMBER($BH26)),1,0)</formula>
    </cfRule>
  </conditionalFormatting>
  <conditionalFormatting sqref="Y19">
    <cfRule type="expression" dxfId="274" priority="28" stopIfTrue="1">
      <formula>IF(AND($BH25&lt;$BH26,ISNUMBER($BH25),ISNUMBER($BH26)),1,0)</formula>
    </cfRule>
  </conditionalFormatting>
  <conditionalFormatting sqref="X19">
    <cfRule type="expression" dxfId="273" priority="29" stopIfTrue="1">
      <formula>IF($BG26=$S78,1,0)</formula>
    </cfRule>
    <cfRule type="expression" dxfId="272" priority="30" stopIfTrue="1">
      <formula>IF($BG25=$S78,1,0)</formula>
    </cfRule>
  </conditionalFormatting>
  <conditionalFormatting sqref="Y34">
    <cfRule type="expression" dxfId="271" priority="21" stopIfTrue="1">
      <formula>IF(AND($BH41&gt;$BH42,ISNUMBER($BH41),ISNUMBER($BH42)),1,0)</formula>
    </cfRule>
  </conditionalFormatting>
  <conditionalFormatting sqref="Y35">
    <cfRule type="expression" dxfId="270" priority="22" stopIfTrue="1">
      <formula>IF(AND($BH41&lt;$BH42,ISNUMBER($BH41),ISNUMBER($BH42)),1,0)</formula>
    </cfRule>
  </conditionalFormatting>
  <conditionalFormatting sqref="X34">
    <cfRule type="expression" dxfId="269" priority="23" stopIfTrue="1">
      <formula>IF($BG41=$S79,1,0)</formula>
    </cfRule>
    <cfRule type="expression" dxfId="268" priority="24" stopIfTrue="1">
      <formula>IF($BG42=$S79,1,0)</formula>
    </cfRule>
  </conditionalFormatting>
  <conditionalFormatting sqref="X35">
    <cfRule type="expression" dxfId="267" priority="25" stopIfTrue="1">
      <formula>IF($BG42=$S79,1,0)</formula>
    </cfRule>
    <cfRule type="expression" dxfId="266" priority="26" stopIfTrue="1">
      <formula>IF($BG41=$S79,1,0)</formula>
    </cfRule>
  </conditionalFormatting>
  <conditionalFormatting sqref="AD25">
    <cfRule type="expression" dxfId="265" priority="15" stopIfTrue="1">
      <formula>IF(AND($BN32&gt;$BN33,ISNUMBER($BN32),ISNUMBER($BN33)),1,0)</formula>
    </cfRule>
  </conditionalFormatting>
  <conditionalFormatting sqref="AD26">
    <cfRule type="expression" dxfId="264" priority="16" stopIfTrue="1">
      <formula>IF(AND($BN32&lt;$BN33,ISNUMBER($BN32),ISNUMBER($BN33)),1,0)</formula>
    </cfRule>
  </conditionalFormatting>
  <conditionalFormatting sqref="AC25">
    <cfRule type="expression" dxfId="263" priority="17" stopIfTrue="1">
      <formula>IF($BM32=$S87,1,0)</formula>
    </cfRule>
    <cfRule type="expression" dxfId="262" priority="18" stopIfTrue="1">
      <formula>IF($BM33=$S87,1,0)</formula>
    </cfRule>
  </conditionalFormatting>
  <conditionalFormatting sqref="AC26">
    <cfRule type="expression" dxfId="261" priority="19" stopIfTrue="1">
      <formula>IF($BM33=$S87,1,0)</formula>
    </cfRule>
    <cfRule type="expression" dxfId="260" priority="20" stopIfTrue="1">
      <formula>IF($BM32=$S87,1,0)</formula>
    </cfRule>
  </conditionalFormatting>
  <conditionalFormatting sqref="AD37">
    <cfRule type="expression" dxfId="259" priority="9" stopIfTrue="1">
      <formula>IF(AND($BN44&gt;$BN45,ISNUMBER($BN44),ISNUMBER($BN45)),1,0)</formula>
    </cfRule>
  </conditionalFormatting>
  <conditionalFormatting sqref="AD38">
    <cfRule type="expression" dxfId="258" priority="10" stopIfTrue="1">
      <formula>IF(AND($BN44&lt;$BN45,ISNUMBER($BN44),ISNUMBER($BN45)),1,0)</formula>
    </cfRule>
  </conditionalFormatting>
  <conditionalFormatting sqref="AC37">
    <cfRule type="expression" dxfId="257" priority="11" stopIfTrue="1">
      <formula>IF($BM44=$S83,1,0)</formula>
    </cfRule>
    <cfRule type="expression" dxfId="256" priority="12" stopIfTrue="1">
      <formula>IF($BM45=$S83,1,0)</formula>
    </cfRule>
  </conditionalFormatting>
  <conditionalFormatting sqref="AC38">
    <cfRule type="expression" dxfId="255" priority="13" stopIfTrue="1">
      <formula>IF($BM45=$S83,1,0)</formula>
    </cfRule>
    <cfRule type="expression" dxfId="254" priority="14" stopIfTrue="1">
      <formula>IF($BM44=$S83,1,0)</formula>
    </cfRule>
  </conditionalFormatting>
  <conditionalFormatting sqref="S14">
    <cfRule type="expression" dxfId="253" priority="3" stopIfTrue="1">
      <formula>IF($AV21=$S62,1,0)</formula>
    </cfRule>
    <cfRule type="expression" dxfId="252" priority="4" stopIfTrue="1">
      <formula>IF($AV22=$S62,1,0)</formula>
    </cfRule>
  </conditionalFormatting>
  <conditionalFormatting sqref="X18">
    <cfRule type="expression" dxfId="251" priority="5" stopIfTrue="1">
      <formula>IF($BA25=$S74,1,0)</formula>
    </cfRule>
    <cfRule type="expression" dxfId="250" priority="6" stopIfTrue="1">
      <formula>IF($BA24=$S74,1,0)</formula>
    </cfRule>
  </conditionalFormatting>
  <conditionalFormatting sqref="S15">
    <cfRule type="expression" dxfId="249" priority="1" stopIfTrue="1">
      <formula>IF($AU22=$S60,1,0)</formula>
    </cfRule>
    <cfRule type="expression" dxfId="248" priority="2" stopIfTrue="1">
      <formula>IF($AU23=$S60,1,0)</formula>
    </cfRule>
  </conditionalFormatting>
  <dataValidations count="1">
    <dataValidation type="list" allowBlank="1" showInputMessage="1" showErrorMessage="1" sqref="R7:S7 AD25:AD26 O20:O21 S4:T6 G11:H58 O24:O25 O12:O13 O16:O17 O28:O29 O32:O33 O36:O37 O40:O41 T14:T15 T22:T23 T30:T31 T38:T39 Y18:Y19 Y34:Y35 G4:H9 AD37:AD38" xr:uid="{457CC8C9-D2B9-4D1E-A2DD-E872A5D0806A}">
      <formula1>"0,1,2,3,4,5,6,7,8,9"</formula1>
    </dataValidation>
  </dataValidation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9C84F-4616-4912-8313-56F590202516}">
  <sheetPr>
    <tabColor rgb="FFFF0000"/>
  </sheetPr>
  <dimension ref="A1:AF60"/>
  <sheetViews>
    <sheetView zoomScale="80" zoomScaleNormal="80" workbookViewId="0">
      <selection activeCell="AD49" sqref="AD49"/>
    </sheetView>
  </sheetViews>
  <sheetFormatPr defaultRowHeight="15" x14ac:dyDescent="0.25"/>
  <cols>
    <col min="1" max="3" width="9.140625" style="1864"/>
    <col min="4" max="4" width="9.28515625" style="1864" customWidth="1"/>
    <col min="5" max="5" width="10" style="1864" bestFit="1" customWidth="1"/>
    <col min="6" max="6" width="15.7109375" style="1864" customWidth="1"/>
    <col min="7" max="8" width="7.140625" style="1864" customWidth="1"/>
    <col min="9" max="9" width="14.5703125" style="1864" bestFit="1" customWidth="1"/>
    <col min="10" max="11" width="12.5703125" style="1864" customWidth="1"/>
    <col min="12" max="12" width="9.140625" style="1864"/>
    <col min="13" max="13" width="5.42578125" style="1864" customWidth="1"/>
    <col min="14" max="14" width="14.140625" style="1864" customWidth="1"/>
    <col min="15" max="15" width="9.140625" style="1864"/>
    <col min="16" max="17" width="4.28515625" style="1864" customWidth="1"/>
    <col min="18" max="18" width="5.140625" style="1864" customWidth="1"/>
    <col min="19" max="20" width="9.140625" style="1864"/>
    <col min="21" max="22" width="4.28515625" style="1864" customWidth="1"/>
    <col min="23" max="25" width="9.140625" style="1864"/>
    <col min="26" max="27" width="4.28515625" style="1864" customWidth="1"/>
    <col min="28" max="16384" width="9.140625" style="1864"/>
  </cols>
  <sheetData>
    <row r="1" spans="1:32" ht="15" customHeight="1" x14ac:dyDescent="0.25">
      <c r="A1" s="2009" t="s">
        <v>0</v>
      </c>
      <c r="B1" s="2010"/>
      <c r="C1" s="2010"/>
      <c r="D1" s="2010"/>
      <c r="E1" s="2010"/>
      <c r="F1" s="2010"/>
      <c r="G1" s="2010"/>
      <c r="H1" s="2010"/>
      <c r="I1" s="2011"/>
      <c r="J1" s="2031" t="s">
        <v>93</v>
      </c>
      <c r="K1" s="2032" t="s">
        <v>94</v>
      </c>
      <c r="AB1" s="1900"/>
    </row>
    <row r="2" spans="1:32" ht="15" customHeight="1" x14ac:dyDescent="0.25">
      <c r="A2" s="2012"/>
      <c r="B2" s="2013"/>
      <c r="C2" s="2013"/>
      <c r="D2" s="2013"/>
      <c r="E2" s="2013"/>
      <c r="F2" s="2013"/>
      <c r="G2" s="2013"/>
      <c r="H2" s="2013"/>
      <c r="I2" s="2014"/>
      <c r="J2" s="2031"/>
      <c r="K2" s="2032"/>
    </row>
    <row r="3" spans="1:32" ht="15" customHeight="1" x14ac:dyDescent="0.25">
      <c r="A3" s="1886" t="s">
        <v>52</v>
      </c>
      <c r="B3" s="1886" t="s">
        <v>55</v>
      </c>
      <c r="C3" s="2015" t="s">
        <v>65</v>
      </c>
      <c r="D3" s="2015"/>
      <c r="E3" s="1887" t="s">
        <v>64</v>
      </c>
      <c r="F3" s="1886" t="s">
        <v>53</v>
      </c>
      <c r="G3" s="1886"/>
      <c r="H3" s="1886"/>
      <c r="I3" s="1886" t="s">
        <v>54</v>
      </c>
      <c r="J3" s="49"/>
      <c r="K3" s="49"/>
      <c r="M3" s="2016" t="s">
        <v>136</v>
      </c>
      <c r="N3" s="2016"/>
      <c r="O3" s="2016"/>
      <c r="P3" s="2016"/>
      <c r="Q3" s="2016"/>
      <c r="R3" s="2016"/>
    </row>
    <row r="4" spans="1:32" ht="15" customHeight="1" x14ac:dyDescent="0.25">
      <c r="A4" s="1879">
        <v>1</v>
      </c>
      <c r="B4" s="1881" t="s">
        <v>56</v>
      </c>
      <c r="C4" s="1880" t="s">
        <v>1</v>
      </c>
      <c r="D4" s="1881" t="s">
        <v>2</v>
      </c>
      <c r="E4" s="1882">
        <v>0.70833333333333337</v>
      </c>
      <c r="F4" s="1911" t="s">
        <v>3</v>
      </c>
      <c r="G4" s="1912">
        <v>3</v>
      </c>
      <c r="H4" s="1913">
        <v>0</v>
      </c>
      <c r="I4" s="1911" t="s">
        <v>4</v>
      </c>
      <c r="J4" s="1878">
        <v>3</v>
      </c>
      <c r="K4" s="1878"/>
      <c r="M4" s="2016"/>
      <c r="N4" s="2016"/>
      <c r="O4" s="2016"/>
      <c r="P4" s="2016"/>
      <c r="Q4" s="2016"/>
      <c r="R4" s="2016"/>
      <c r="S4" s="1903"/>
      <c r="T4" s="1903"/>
      <c r="U4" s="1903"/>
      <c r="V4" s="1903"/>
      <c r="W4" s="1903"/>
      <c r="X4" s="1903"/>
      <c r="Y4" s="1903"/>
      <c r="Z4" s="1903"/>
      <c r="AA4" s="1903"/>
      <c r="AB4" s="1903"/>
      <c r="AC4" s="1903"/>
      <c r="AD4" s="1903"/>
      <c r="AE4" s="1903"/>
      <c r="AF4" s="1903"/>
    </row>
    <row r="5" spans="1:32" x14ac:dyDescent="0.25">
      <c r="A5" s="1866">
        <v>2</v>
      </c>
      <c r="B5" s="1868" t="s">
        <v>56</v>
      </c>
      <c r="C5" s="1867" t="s">
        <v>5</v>
      </c>
      <c r="D5" s="1868" t="s">
        <v>6</v>
      </c>
      <c r="E5" s="1869">
        <v>0.58333333333333337</v>
      </c>
      <c r="F5" s="1911" t="s">
        <v>7</v>
      </c>
      <c r="G5" s="1906">
        <v>1</v>
      </c>
      <c r="H5" s="1907">
        <v>2</v>
      </c>
      <c r="I5" s="1911" t="s">
        <v>8</v>
      </c>
      <c r="J5" s="1878">
        <v>3</v>
      </c>
      <c r="K5" s="1878"/>
      <c r="M5" s="1903"/>
      <c r="N5" s="1903"/>
      <c r="O5" s="1903"/>
      <c r="P5" s="1903"/>
      <c r="Q5" s="1903"/>
      <c r="R5" s="1903"/>
      <c r="S5" s="1903"/>
      <c r="T5" s="1903"/>
      <c r="U5" s="1903"/>
      <c r="V5" s="1903"/>
      <c r="W5" s="1903"/>
      <c r="X5" s="1903"/>
      <c r="Y5" s="1903"/>
      <c r="Z5" s="1903"/>
      <c r="AA5" s="1903"/>
      <c r="AB5" s="1903"/>
      <c r="AC5" s="1903"/>
      <c r="AD5" s="1903"/>
      <c r="AE5" s="1903"/>
      <c r="AF5" s="1903"/>
    </row>
    <row r="6" spans="1:32" x14ac:dyDescent="0.25">
      <c r="A6" s="1866">
        <v>17</v>
      </c>
      <c r="B6" s="1868" t="s">
        <v>56</v>
      </c>
      <c r="C6" s="1867" t="s">
        <v>37</v>
      </c>
      <c r="D6" s="1868" t="s">
        <v>38</v>
      </c>
      <c r="E6" s="1869">
        <v>0.83333333333333337</v>
      </c>
      <c r="F6" s="1911" t="s">
        <v>3</v>
      </c>
      <c r="G6" s="1906">
        <v>2</v>
      </c>
      <c r="H6" s="1907">
        <v>2</v>
      </c>
      <c r="I6" s="1911" t="s">
        <v>7</v>
      </c>
      <c r="J6" s="1878">
        <v>0</v>
      </c>
      <c r="K6" s="1878"/>
      <c r="M6" s="1903"/>
      <c r="N6" s="1903"/>
      <c r="O6" s="1903"/>
      <c r="P6" s="1903"/>
      <c r="Q6" s="1903"/>
      <c r="R6" s="1903"/>
      <c r="S6" s="1903"/>
      <c r="T6" s="1903"/>
      <c r="U6" s="1903"/>
      <c r="V6" s="1903"/>
      <c r="W6" s="1903"/>
      <c r="X6" s="1903"/>
      <c r="Y6" s="1903"/>
      <c r="Z6" s="1903"/>
      <c r="AA6" s="1903"/>
      <c r="AB6" s="1903"/>
      <c r="AC6" s="1903"/>
      <c r="AD6" s="1903"/>
      <c r="AE6" s="1903"/>
      <c r="AF6" s="1903"/>
    </row>
    <row r="7" spans="1:32" x14ac:dyDescent="0.25">
      <c r="A7" s="1866">
        <v>18</v>
      </c>
      <c r="B7" s="1868" t="s">
        <v>56</v>
      </c>
      <c r="C7" s="1867" t="s">
        <v>42</v>
      </c>
      <c r="D7" s="1868" t="s">
        <v>43</v>
      </c>
      <c r="E7" s="1865">
        <v>0.70833333333333337</v>
      </c>
      <c r="F7" s="1911" t="s">
        <v>8</v>
      </c>
      <c r="G7" s="1906">
        <v>4</v>
      </c>
      <c r="H7" s="1907">
        <v>0</v>
      </c>
      <c r="I7" s="1911" t="s">
        <v>4</v>
      </c>
      <c r="J7" s="1878">
        <v>3</v>
      </c>
      <c r="K7" s="1878"/>
      <c r="M7" s="1903"/>
      <c r="N7" s="1903"/>
      <c r="O7" s="1903"/>
      <c r="P7" s="1903"/>
      <c r="Q7" s="1903"/>
      <c r="R7" s="1903"/>
      <c r="S7" s="1903"/>
      <c r="T7" s="1903"/>
      <c r="U7" s="1903"/>
      <c r="V7" s="1903"/>
      <c r="W7" s="1903"/>
      <c r="X7" s="1903"/>
      <c r="Y7" s="1903"/>
      <c r="Z7" s="1903"/>
      <c r="AA7" s="1903"/>
      <c r="AB7" s="1903"/>
      <c r="AC7" s="1903"/>
      <c r="AD7" s="1903"/>
      <c r="AE7" s="1903"/>
      <c r="AF7" s="1903"/>
    </row>
    <row r="8" spans="1:32" ht="15" customHeight="1" x14ac:dyDescent="0.25">
      <c r="A8" s="1866">
        <v>33</v>
      </c>
      <c r="B8" s="1868" t="s">
        <v>56</v>
      </c>
      <c r="C8" s="1867" t="s">
        <v>29</v>
      </c>
      <c r="D8" s="1868" t="s">
        <v>48</v>
      </c>
      <c r="E8" s="1869">
        <v>0.66666666666666663</v>
      </c>
      <c r="F8" s="1911" t="s">
        <v>8</v>
      </c>
      <c r="G8" s="1906">
        <v>2</v>
      </c>
      <c r="H8" s="1907">
        <v>1</v>
      </c>
      <c r="I8" s="1911" t="s">
        <v>3</v>
      </c>
      <c r="J8" s="1878">
        <v>3</v>
      </c>
      <c r="K8" s="1878"/>
      <c r="M8" s="2017" t="s">
        <v>67</v>
      </c>
      <c r="N8" s="2018"/>
      <c r="O8" s="2018"/>
      <c r="P8" s="2023"/>
      <c r="Q8" s="1889"/>
      <c r="R8" s="2017" t="s">
        <v>68</v>
      </c>
      <c r="S8" s="2018"/>
      <c r="T8" s="2018"/>
      <c r="U8" s="1889"/>
      <c r="V8" s="1889"/>
      <c r="W8" s="2017" t="s">
        <v>69</v>
      </c>
      <c r="X8" s="2018"/>
      <c r="Y8" s="2018"/>
      <c r="Z8" s="1889"/>
      <c r="AA8" s="1889"/>
      <c r="AB8" s="2017" t="s">
        <v>66</v>
      </c>
      <c r="AC8" s="2018"/>
      <c r="AD8" s="2018"/>
      <c r="AE8" s="1901"/>
      <c r="AF8" s="1901"/>
    </row>
    <row r="9" spans="1:32" ht="15" customHeight="1" x14ac:dyDescent="0.25">
      <c r="A9" s="1866">
        <v>34</v>
      </c>
      <c r="B9" s="1868" t="s">
        <v>56</v>
      </c>
      <c r="C9" s="1867" t="s">
        <v>29</v>
      </c>
      <c r="D9" s="1868" t="s">
        <v>48</v>
      </c>
      <c r="E9" s="1869">
        <v>0.66666666666666663</v>
      </c>
      <c r="F9" s="1911" t="s">
        <v>4</v>
      </c>
      <c r="G9" s="1906">
        <v>1</v>
      </c>
      <c r="H9" s="1907">
        <v>2</v>
      </c>
      <c r="I9" s="1911" t="s">
        <v>7</v>
      </c>
      <c r="J9" s="1878">
        <v>0</v>
      </c>
      <c r="K9" s="1878"/>
      <c r="M9" s="2019"/>
      <c r="N9" s="2020"/>
      <c r="O9" s="2020"/>
      <c r="P9" s="2023"/>
      <c r="Q9" s="1889"/>
      <c r="R9" s="2019"/>
      <c r="S9" s="2020"/>
      <c r="T9" s="2020"/>
      <c r="U9" s="1889"/>
      <c r="V9" s="1889"/>
      <c r="W9" s="2019"/>
      <c r="X9" s="2020"/>
      <c r="Y9" s="2020"/>
      <c r="Z9" s="1889"/>
      <c r="AA9" s="1889"/>
      <c r="AB9" s="2019"/>
      <c r="AC9" s="2020"/>
      <c r="AD9" s="2020"/>
      <c r="AE9" s="1901"/>
      <c r="AF9" s="1901"/>
    </row>
    <row r="10" spans="1:32" x14ac:dyDescent="0.25">
      <c r="E10" s="1878"/>
      <c r="F10" s="1905"/>
      <c r="G10" s="1905"/>
      <c r="H10" s="1905"/>
      <c r="I10" s="1905"/>
      <c r="J10" s="55">
        <f>SUM(J4:J9)</f>
        <v>12</v>
      </c>
      <c r="K10" s="56"/>
      <c r="M10" s="1889"/>
      <c r="N10" s="1889"/>
      <c r="O10" s="1889"/>
      <c r="P10" s="1889"/>
      <c r="Q10" s="1889"/>
      <c r="R10" s="1889"/>
      <c r="S10" s="1889"/>
      <c r="T10" s="1889"/>
      <c r="U10" s="1889"/>
      <c r="V10" s="1889"/>
      <c r="W10" s="1889"/>
      <c r="X10" s="1889"/>
      <c r="Y10" s="1889"/>
      <c r="Z10" s="1889"/>
      <c r="AA10" s="1889"/>
      <c r="AB10" s="1889"/>
      <c r="AC10" s="1889"/>
      <c r="AD10" s="1889"/>
      <c r="AE10" s="1889"/>
      <c r="AF10" s="1901"/>
    </row>
    <row r="11" spans="1:32" x14ac:dyDescent="0.25">
      <c r="A11" s="1866">
        <v>3</v>
      </c>
      <c r="B11" s="1868" t="s">
        <v>57</v>
      </c>
      <c r="C11" s="1867" t="s">
        <v>5</v>
      </c>
      <c r="D11" s="1868" t="s">
        <v>6</v>
      </c>
      <c r="E11" s="1869">
        <v>0.83333333333333337</v>
      </c>
      <c r="F11" s="1911" t="s">
        <v>9</v>
      </c>
      <c r="G11" s="1906">
        <v>2</v>
      </c>
      <c r="H11" s="1907">
        <v>2</v>
      </c>
      <c r="I11" s="1911" t="s">
        <v>10</v>
      </c>
      <c r="J11" s="1878">
        <v>3</v>
      </c>
      <c r="K11" s="1878"/>
      <c r="M11" s="1889" t="s">
        <v>75</v>
      </c>
      <c r="N11" s="1889"/>
      <c r="O11" s="1889"/>
      <c r="P11" s="1889"/>
      <c r="Q11" s="1889"/>
      <c r="R11" s="1889"/>
      <c r="S11" s="1889"/>
      <c r="T11" s="1889"/>
      <c r="U11" s="1889"/>
      <c r="V11" s="1889"/>
      <c r="W11" s="1889"/>
      <c r="X11" s="1889"/>
      <c r="Y11" s="1889"/>
      <c r="Z11" s="1889"/>
      <c r="AA11" s="1889"/>
      <c r="AB11" s="1889"/>
      <c r="AC11" s="1889"/>
      <c r="AD11" s="1889"/>
      <c r="AE11" s="1889"/>
      <c r="AF11" s="1901"/>
    </row>
    <row r="12" spans="1:32" x14ac:dyDescent="0.25">
      <c r="A12" s="1866">
        <v>4</v>
      </c>
      <c r="B12" s="1868" t="s">
        <v>57</v>
      </c>
      <c r="C12" s="1867" t="s">
        <v>5</v>
      </c>
      <c r="D12" s="1868" t="s">
        <v>6</v>
      </c>
      <c r="E12" s="1869">
        <v>0.70833333333333337</v>
      </c>
      <c r="F12" s="1911" t="s">
        <v>11</v>
      </c>
      <c r="G12" s="1906">
        <v>1</v>
      </c>
      <c r="H12" s="1907">
        <v>0</v>
      </c>
      <c r="I12" s="1911" t="s">
        <v>12</v>
      </c>
      <c r="J12" s="1878">
        <v>0</v>
      </c>
      <c r="K12" s="1878"/>
      <c r="M12" s="2021">
        <v>49</v>
      </c>
      <c r="N12" s="1890" t="s">
        <v>8</v>
      </c>
      <c r="O12" s="1891">
        <v>1</v>
      </c>
      <c r="P12" s="1889"/>
      <c r="Q12" s="1889"/>
      <c r="R12" s="1889"/>
      <c r="S12" s="1889"/>
      <c r="T12" s="1889"/>
      <c r="U12" s="1889"/>
      <c r="V12" s="1889"/>
      <c r="W12" s="1889"/>
      <c r="X12" s="1889"/>
      <c r="Y12" s="1889"/>
      <c r="Z12" s="1889"/>
      <c r="AA12" s="1889"/>
      <c r="AB12" s="1889"/>
      <c r="AC12" s="1889"/>
      <c r="AD12" s="1889"/>
      <c r="AE12" s="1889"/>
      <c r="AF12" s="1901"/>
    </row>
    <row r="13" spans="1:32" x14ac:dyDescent="0.25">
      <c r="A13" s="1866">
        <v>19</v>
      </c>
      <c r="B13" s="1868" t="s">
        <v>57</v>
      </c>
      <c r="C13" s="1867" t="s">
        <v>42</v>
      </c>
      <c r="D13" s="1868" t="s">
        <v>43</v>
      </c>
      <c r="E13" s="1869">
        <v>0.58333333333333337</v>
      </c>
      <c r="F13" s="1911" t="s">
        <v>9</v>
      </c>
      <c r="G13" s="1906">
        <v>3</v>
      </c>
      <c r="H13" s="1907">
        <v>2</v>
      </c>
      <c r="I13" s="1911" t="s">
        <v>11</v>
      </c>
      <c r="J13" s="1878">
        <v>3</v>
      </c>
      <c r="K13" s="1878"/>
      <c r="M13" s="2022"/>
      <c r="N13" s="1892" t="s">
        <v>9</v>
      </c>
      <c r="O13" s="1876">
        <v>3</v>
      </c>
      <c r="P13" s="1893"/>
      <c r="Q13" s="1889"/>
      <c r="R13" s="1889" t="s">
        <v>82</v>
      </c>
      <c r="S13" s="1889"/>
      <c r="T13" s="1889"/>
      <c r="U13" s="1894"/>
      <c r="V13" s="1889"/>
      <c r="W13" s="1889"/>
      <c r="X13" s="1889"/>
      <c r="Y13" s="1889"/>
      <c r="Z13" s="1889"/>
      <c r="AA13" s="1889"/>
      <c r="AB13" s="1889"/>
      <c r="AC13" s="1889"/>
      <c r="AD13" s="1889"/>
      <c r="AE13" s="1889"/>
      <c r="AF13" s="1901"/>
    </row>
    <row r="14" spans="1:32" x14ac:dyDescent="0.25">
      <c r="A14" s="1866">
        <v>20</v>
      </c>
      <c r="B14" s="1868" t="s">
        <v>57</v>
      </c>
      <c r="C14" s="1867" t="s">
        <v>42</v>
      </c>
      <c r="D14" s="1868" t="s">
        <v>43</v>
      </c>
      <c r="E14" s="1869">
        <v>0.83333333333333337</v>
      </c>
      <c r="F14" s="1911" t="s">
        <v>12</v>
      </c>
      <c r="G14" s="1906">
        <v>0</v>
      </c>
      <c r="H14" s="1907">
        <v>2</v>
      </c>
      <c r="I14" s="1911" t="s">
        <v>10</v>
      </c>
      <c r="J14" s="1878">
        <v>3</v>
      </c>
      <c r="K14" s="1878"/>
      <c r="M14" s="1889"/>
      <c r="N14" s="54" t="s">
        <v>93</v>
      </c>
      <c r="O14" s="58">
        <v>2</v>
      </c>
      <c r="P14" s="1895"/>
      <c r="Q14" s="1889"/>
      <c r="R14" s="2021">
        <v>57</v>
      </c>
      <c r="S14" s="2000" t="s">
        <v>9</v>
      </c>
      <c r="T14" s="1917">
        <v>3</v>
      </c>
      <c r="U14" s="1889"/>
      <c r="V14" s="1889"/>
      <c r="W14" s="1889"/>
      <c r="X14" s="1889"/>
      <c r="Y14" s="1889"/>
      <c r="Z14" s="1889"/>
      <c r="AA14" s="1889"/>
      <c r="AB14" s="1889"/>
      <c r="AC14" s="1889"/>
      <c r="AD14" s="1889"/>
      <c r="AE14" s="1901"/>
      <c r="AF14" s="1901"/>
    </row>
    <row r="15" spans="1:32" x14ac:dyDescent="0.25">
      <c r="A15" s="1866">
        <v>35</v>
      </c>
      <c r="B15" s="1868" t="s">
        <v>57</v>
      </c>
      <c r="C15" s="1867" t="s">
        <v>29</v>
      </c>
      <c r="D15" s="1868" t="s">
        <v>48</v>
      </c>
      <c r="E15" s="1869">
        <v>0.83333333333333337</v>
      </c>
      <c r="F15" s="1911" t="s">
        <v>12</v>
      </c>
      <c r="G15" s="1906">
        <v>1</v>
      </c>
      <c r="H15" s="1907">
        <v>3</v>
      </c>
      <c r="I15" s="1911" t="s">
        <v>9</v>
      </c>
      <c r="J15" s="1878">
        <v>0</v>
      </c>
      <c r="K15" s="1878"/>
      <c r="M15" s="1889" t="s">
        <v>74</v>
      </c>
      <c r="N15" s="1889"/>
      <c r="O15" s="1889"/>
      <c r="P15" s="1895"/>
      <c r="Q15" s="1896"/>
      <c r="R15" s="2022"/>
      <c r="S15" s="1916" t="s">
        <v>15</v>
      </c>
      <c r="T15" s="1915">
        <v>2</v>
      </c>
      <c r="U15" s="1893"/>
      <c r="V15" s="1889"/>
      <c r="W15" s="1889"/>
      <c r="X15" s="1889"/>
      <c r="Y15" s="1889"/>
      <c r="Z15" s="1889"/>
      <c r="AA15" s="1889"/>
      <c r="AB15" s="1889"/>
      <c r="AC15" s="1889"/>
      <c r="AD15" s="1889"/>
      <c r="AE15" s="1901"/>
      <c r="AF15" s="1901"/>
    </row>
    <row r="16" spans="1:32" x14ac:dyDescent="0.25">
      <c r="A16" s="1866">
        <v>36</v>
      </c>
      <c r="B16" s="1868" t="s">
        <v>57</v>
      </c>
      <c r="C16" s="1867" t="s">
        <v>29</v>
      </c>
      <c r="D16" s="1868" t="s">
        <v>48</v>
      </c>
      <c r="E16" s="1869">
        <v>0.83333333333333337</v>
      </c>
      <c r="F16" s="1911" t="s">
        <v>10</v>
      </c>
      <c r="G16" s="1906">
        <v>3</v>
      </c>
      <c r="H16" s="1907">
        <v>0</v>
      </c>
      <c r="I16" s="1911" t="s">
        <v>11</v>
      </c>
      <c r="J16" s="1878">
        <v>0</v>
      </c>
      <c r="K16" s="1878"/>
      <c r="M16" s="2021">
        <v>50</v>
      </c>
      <c r="N16" s="1890" t="s">
        <v>15</v>
      </c>
      <c r="O16" s="1891">
        <v>2</v>
      </c>
      <c r="P16" s="1897"/>
      <c r="Q16" s="1889"/>
      <c r="R16" s="1889"/>
      <c r="S16" s="54" t="s">
        <v>93</v>
      </c>
      <c r="T16" s="58">
        <v>3</v>
      </c>
      <c r="U16" s="1895"/>
      <c r="V16" s="1889"/>
      <c r="W16" s="1889"/>
      <c r="X16" s="1889"/>
      <c r="Y16" s="1889"/>
      <c r="Z16" s="1889"/>
      <c r="AA16" s="1889"/>
      <c r="AB16" s="1889"/>
      <c r="AC16" s="1889"/>
      <c r="AD16" s="1889"/>
      <c r="AE16" s="1901"/>
      <c r="AF16" s="1901"/>
    </row>
    <row r="17" spans="1:32" x14ac:dyDescent="0.25">
      <c r="A17" s="1866"/>
      <c r="B17" s="1868"/>
      <c r="C17" s="1867"/>
      <c r="D17" s="1868"/>
      <c r="E17" s="1869"/>
      <c r="F17" s="1905"/>
      <c r="G17" s="1905"/>
      <c r="H17" s="1905"/>
      <c r="I17" s="1905"/>
      <c r="J17" s="55">
        <f>SUM(J11:J16)</f>
        <v>9</v>
      </c>
      <c r="K17" s="56"/>
      <c r="M17" s="2022"/>
      <c r="N17" s="2000" t="s">
        <v>19</v>
      </c>
      <c r="O17" s="1876">
        <v>1</v>
      </c>
      <c r="P17" s="1889"/>
      <c r="Q17" s="1889"/>
      <c r="R17" s="1889"/>
      <c r="S17" s="1889"/>
      <c r="T17" s="1889"/>
      <c r="U17" s="1895"/>
      <c r="V17" s="1889"/>
      <c r="W17" s="1889" t="s">
        <v>86</v>
      </c>
      <c r="X17" s="1889"/>
      <c r="Y17" s="1889"/>
      <c r="Z17" s="1889"/>
      <c r="AA17" s="1889"/>
      <c r="AB17" s="1889"/>
      <c r="AC17" s="1889"/>
      <c r="AD17" s="1889"/>
      <c r="AE17" s="1901"/>
      <c r="AF17" s="1901"/>
    </row>
    <row r="18" spans="1:32" x14ac:dyDescent="0.25">
      <c r="A18" s="1866">
        <v>5</v>
      </c>
      <c r="B18" s="1868" t="s">
        <v>61</v>
      </c>
      <c r="C18" s="1867" t="s">
        <v>13</v>
      </c>
      <c r="D18" s="1868" t="s">
        <v>14</v>
      </c>
      <c r="E18" s="1885">
        <v>0.5</v>
      </c>
      <c r="F18" s="1911" t="s">
        <v>15</v>
      </c>
      <c r="G18" s="1906">
        <v>2</v>
      </c>
      <c r="H18" s="1907">
        <v>0</v>
      </c>
      <c r="I18" s="1911" t="s">
        <v>16</v>
      </c>
      <c r="J18" s="1878">
        <v>3</v>
      </c>
      <c r="K18" s="1878"/>
      <c r="M18" s="1889"/>
      <c r="N18" s="54" t="s">
        <v>93</v>
      </c>
      <c r="O18" s="58">
        <v>1</v>
      </c>
      <c r="P18" s="1889"/>
      <c r="Q18" s="1889"/>
      <c r="R18" s="1889"/>
      <c r="S18" s="1889"/>
      <c r="T18" s="1889"/>
      <c r="U18" s="1895"/>
      <c r="V18" s="1889"/>
      <c r="W18" s="2021">
        <v>61</v>
      </c>
      <c r="X18" s="2000" t="s">
        <v>9</v>
      </c>
      <c r="Y18" s="1923">
        <v>3</v>
      </c>
      <c r="Z18" s="1889"/>
      <c r="AA18" s="1898"/>
      <c r="AB18" s="1889"/>
      <c r="AC18" s="1889"/>
      <c r="AD18" s="1889"/>
      <c r="AE18" s="1901"/>
      <c r="AF18" s="1901"/>
    </row>
    <row r="19" spans="1:32" x14ac:dyDescent="0.25">
      <c r="A19" s="1866">
        <v>6</v>
      </c>
      <c r="B19" s="1868" t="s">
        <v>61</v>
      </c>
      <c r="C19" s="1867" t="s">
        <v>13</v>
      </c>
      <c r="D19" s="1868" t="s">
        <v>14</v>
      </c>
      <c r="E19" s="1869">
        <v>0.75</v>
      </c>
      <c r="F19" s="1911" t="s">
        <v>73</v>
      </c>
      <c r="G19" s="1906">
        <v>1</v>
      </c>
      <c r="H19" s="1907">
        <v>2</v>
      </c>
      <c r="I19" s="1911" t="s">
        <v>17</v>
      </c>
      <c r="J19" s="1878">
        <v>3</v>
      </c>
      <c r="K19" s="1878"/>
      <c r="M19" s="1889" t="s">
        <v>78</v>
      </c>
      <c r="N19" s="1889"/>
      <c r="O19" s="1889"/>
      <c r="P19" s="1889"/>
      <c r="Q19" s="1889"/>
      <c r="R19" s="1889"/>
      <c r="S19" s="1889"/>
      <c r="T19" s="1889"/>
      <c r="U19" s="1895"/>
      <c r="V19" s="1896"/>
      <c r="W19" s="2022"/>
      <c r="X19" s="1922" t="s">
        <v>33</v>
      </c>
      <c r="Y19" s="1921">
        <v>2</v>
      </c>
      <c r="Z19" s="1893"/>
      <c r="AA19" s="1899"/>
      <c r="AB19" s="1889"/>
      <c r="AC19" s="1889"/>
      <c r="AD19" s="1889"/>
      <c r="AE19" s="1901"/>
      <c r="AF19" s="1901"/>
    </row>
    <row r="20" spans="1:32" x14ac:dyDescent="0.25">
      <c r="A20" s="1866">
        <v>21</v>
      </c>
      <c r="B20" s="1868" t="s">
        <v>61</v>
      </c>
      <c r="C20" s="1867" t="s">
        <v>1</v>
      </c>
      <c r="D20" s="1868" t="s">
        <v>44</v>
      </c>
      <c r="E20" s="1869">
        <v>0.70833333333333337</v>
      </c>
      <c r="F20" s="1911" t="s">
        <v>15</v>
      </c>
      <c r="G20" s="1906">
        <v>3</v>
      </c>
      <c r="H20" s="1907">
        <v>0</v>
      </c>
      <c r="I20" s="1911" t="s">
        <v>73</v>
      </c>
      <c r="J20" s="1878">
        <v>3</v>
      </c>
      <c r="K20" s="1878"/>
      <c r="M20" s="2021">
        <v>53</v>
      </c>
      <c r="N20" s="1890" t="s">
        <v>24</v>
      </c>
      <c r="O20" s="1891">
        <v>1</v>
      </c>
      <c r="P20" s="1889"/>
      <c r="Q20" s="1889"/>
      <c r="R20" s="1889"/>
      <c r="S20" s="1889"/>
      <c r="T20" s="1889"/>
      <c r="U20" s="1895"/>
      <c r="V20" s="1889"/>
      <c r="W20" s="1889"/>
      <c r="X20" s="54" t="s">
        <v>93</v>
      </c>
      <c r="Y20" s="58">
        <v>5</v>
      </c>
      <c r="Z20" s="1895"/>
      <c r="AA20" s="1889"/>
      <c r="AB20" s="1889"/>
      <c r="AC20" s="1889"/>
      <c r="AD20" s="1889"/>
      <c r="AE20" s="1901"/>
      <c r="AF20" s="1901"/>
    </row>
    <row r="21" spans="1:32" x14ac:dyDescent="0.25">
      <c r="A21" s="1866">
        <v>22</v>
      </c>
      <c r="B21" s="1868" t="s">
        <v>61</v>
      </c>
      <c r="C21" s="1867" t="s">
        <v>1</v>
      </c>
      <c r="D21" s="1868" t="s">
        <v>44</v>
      </c>
      <c r="E21" s="1869">
        <v>0.58333333333333337</v>
      </c>
      <c r="F21" s="1911" t="s">
        <v>17</v>
      </c>
      <c r="G21" s="1906">
        <v>2</v>
      </c>
      <c r="H21" s="1907">
        <v>0</v>
      </c>
      <c r="I21" s="1911" t="s">
        <v>16</v>
      </c>
      <c r="J21" s="1878">
        <v>0</v>
      </c>
      <c r="K21" s="1878"/>
      <c r="M21" s="2022"/>
      <c r="N21" s="2000" t="s">
        <v>31</v>
      </c>
      <c r="O21" s="1876">
        <v>1</v>
      </c>
      <c r="P21" s="1893"/>
      <c r="Q21" s="1889"/>
      <c r="R21" s="1889" t="s">
        <v>83</v>
      </c>
      <c r="S21" s="1889"/>
      <c r="T21" s="1889"/>
      <c r="U21" s="1895"/>
      <c r="V21" s="1889"/>
      <c r="W21" s="1889"/>
      <c r="X21" s="1889"/>
      <c r="Y21" s="1889"/>
      <c r="Z21" s="1895"/>
      <c r="AA21" s="1889"/>
      <c r="AB21" s="1889"/>
      <c r="AC21" s="1889"/>
      <c r="AD21" s="1889"/>
      <c r="AE21" s="1901"/>
      <c r="AF21" s="1901"/>
    </row>
    <row r="22" spans="1:32" x14ac:dyDescent="0.25">
      <c r="A22" s="1866">
        <v>37</v>
      </c>
      <c r="B22" s="1868" t="s">
        <v>61</v>
      </c>
      <c r="C22" s="1867" t="s">
        <v>37</v>
      </c>
      <c r="D22" s="1868" t="s">
        <v>49</v>
      </c>
      <c r="E22" s="1869">
        <v>0.66666666666666663</v>
      </c>
      <c r="F22" s="1911" t="s">
        <v>17</v>
      </c>
      <c r="G22" s="1906">
        <v>0</v>
      </c>
      <c r="H22" s="1907">
        <v>1</v>
      </c>
      <c r="I22" s="1911" t="s">
        <v>15</v>
      </c>
      <c r="J22" s="1878">
        <v>0</v>
      </c>
      <c r="K22" s="1878"/>
      <c r="M22" s="1889"/>
      <c r="N22" s="54" t="s">
        <v>93</v>
      </c>
      <c r="O22" s="58">
        <v>1</v>
      </c>
      <c r="P22" s="1895"/>
      <c r="Q22" s="1889"/>
      <c r="R22" s="2021">
        <v>58</v>
      </c>
      <c r="S22" s="1890" t="s">
        <v>24</v>
      </c>
      <c r="T22" s="1891">
        <v>2</v>
      </c>
      <c r="U22" s="1897"/>
      <c r="V22" s="1889"/>
      <c r="W22" s="1889"/>
      <c r="X22" s="1889"/>
      <c r="Y22" s="1889"/>
      <c r="Z22" s="1895"/>
      <c r="AA22" s="1889"/>
      <c r="AB22" s="1889"/>
      <c r="AC22" s="1889"/>
      <c r="AD22" s="1889"/>
      <c r="AE22" s="1901"/>
      <c r="AF22" s="1901"/>
    </row>
    <row r="23" spans="1:32" x14ac:dyDescent="0.25">
      <c r="A23" s="1866">
        <v>38</v>
      </c>
      <c r="B23" s="1868" t="s">
        <v>61</v>
      </c>
      <c r="C23" s="1867" t="s">
        <v>37</v>
      </c>
      <c r="D23" s="1868" t="s">
        <v>49</v>
      </c>
      <c r="E23" s="1869">
        <v>0.66666666666666663</v>
      </c>
      <c r="F23" s="1911" t="s">
        <v>16</v>
      </c>
      <c r="G23" s="1906">
        <v>2</v>
      </c>
      <c r="H23" s="1907">
        <v>2</v>
      </c>
      <c r="I23" s="1911" t="s">
        <v>73</v>
      </c>
      <c r="J23" s="1878">
        <v>0</v>
      </c>
      <c r="K23" s="1878"/>
      <c r="M23" s="1889" t="s">
        <v>79</v>
      </c>
      <c r="N23" s="1889"/>
      <c r="O23" s="1889"/>
      <c r="P23" s="1895"/>
      <c r="Q23" s="1896"/>
      <c r="R23" s="2022"/>
      <c r="S23" s="1892" t="s">
        <v>33</v>
      </c>
      <c r="T23" s="1876">
        <v>2</v>
      </c>
      <c r="U23" s="1889"/>
      <c r="V23" s="1889"/>
      <c r="W23" s="1889"/>
      <c r="X23" s="1889"/>
      <c r="Y23" s="1889"/>
      <c r="Z23" s="1895"/>
      <c r="AA23" s="1889"/>
      <c r="AB23" s="1889"/>
      <c r="AC23" s="1889"/>
      <c r="AD23" s="1889"/>
      <c r="AE23" s="1901"/>
      <c r="AF23" s="1901"/>
    </row>
    <row r="24" spans="1:32" x14ac:dyDescent="0.25">
      <c r="A24" s="1866"/>
      <c r="B24" s="1868"/>
      <c r="C24" s="1867"/>
      <c r="D24" s="1868"/>
      <c r="E24" s="1869"/>
      <c r="F24" s="1905"/>
      <c r="G24" s="1905"/>
      <c r="H24" s="1905"/>
      <c r="I24" s="1905"/>
      <c r="J24" s="56">
        <f>SUM(J18:J23)</f>
        <v>9</v>
      </c>
      <c r="K24" s="56"/>
      <c r="M24" s="2021">
        <v>54</v>
      </c>
      <c r="N24" s="1890" t="s">
        <v>33</v>
      </c>
      <c r="O24" s="1891">
        <v>3</v>
      </c>
      <c r="P24" s="1897"/>
      <c r="Q24" s="1889"/>
      <c r="R24" s="1889"/>
      <c r="S24" s="54" t="s">
        <v>93</v>
      </c>
      <c r="T24" s="58">
        <v>9</v>
      </c>
      <c r="U24" s="1889"/>
      <c r="V24" s="1889"/>
      <c r="W24" s="1889"/>
      <c r="X24" s="1889"/>
      <c r="Y24" s="1889"/>
      <c r="Z24" s="1895"/>
      <c r="AA24" s="1889"/>
      <c r="AB24" s="1889" t="s">
        <v>89</v>
      </c>
      <c r="AC24" s="1889"/>
      <c r="AD24" s="1889"/>
      <c r="AE24" s="1901"/>
      <c r="AF24" s="1901"/>
    </row>
    <row r="25" spans="1:32" x14ac:dyDescent="0.25">
      <c r="A25" s="1866">
        <v>7</v>
      </c>
      <c r="B25" s="1868" t="s">
        <v>60</v>
      </c>
      <c r="C25" s="1867" t="s">
        <v>13</v>
      </c>
      <c r="D25" s="1868" t="s">
        <v>14</v>
      </c>
      <c r="E25" s="1869">
        <v>0.625</v>
      </c>
      <c r="F25" s="1911" t="s">
        <v>18</v>
      </c>
      <c r="G25" s="1906">
        <v>2</v>
      </c>
      <c r="H25" s="1907">
        <v>0</v>
      </c>
      <c r="I25" s="1911" t="s">
        <v>19</v>
      </c>
      <c r="J25" s="1878">
        <v>0</v>
      </c>
      <c r="K25" s="1878"/>
      <c r="M25" s="2022"/>
      <c r="N25" s="2000" t="s">
        <v>90</v>
      </c>
      <c r="O25" s="1876">
        <v>0</v>
      </c>
      <c r="P25" s="1889"/>
      <c r="Q25" s="1889"/>
      <c r="R25" s="1889"/>
      <c r="S25" s="1889"/>
      <c r="T25" s="1889"/>
      <c r="U25" s="1889"/>
      <c r="V25" s="1889"/>
      <c r="W25" s="1889"/>
      <c r="X25" s="1889"/>
      <c r="Y25" s="1889"/>
      <c r="Z25" s="1895"/>
      <c r="AA25" s="1889"/>
      <c r="AB25" s="2021">
        <v>64</v>
      </c>
      <c r="AC25" s="2000" t="s">
        <v>9</v>
      </c>
      <c r="AD25" s="1925">
        <v>1</v>
      </c>
      <c r="AE25" s="1901"/>
      <c r="AF25" s="1901"/>
    </row>
    <row r="26" spans="1:32" x14ac:dyDescent="0.25">
      <c r="A26" s="1866">
        <v>8</v>
      </c>
      <c r="B26" s="1868" t="s">
        <v>60</v>
      </c>
      <c r="C26" s="1867" t="s">
        <v>13</v>
      </c>
      <c r="D26" s="1868" t="s">
        <v>14</v>
      </c>
      <c r="E26" s="1885">
        <v>0.875</v>
      </c>
      <c r="F26" s="1911" t="s">
        <v>20</v>
      </c>
      <c r="G26" s="1906">
        <v>1</v>
      </c>
      <c r="H26" s="1907">
        <v>0</v>
      </c>
      <c r="I26" s="1911" t="s">
        <v>21</v>
      </c>
      <c r="J26" s="1878">
        <v>3</v>
      </c>
      <c r="K26" s="1878"/>
      <c r="M26" s="1888"/>
      <c r="N26" s="54" t="s">
        <v>93</v>
      </c>
      <c r="O26" s="58">
        <v>1</v>
      </c>
      <c r="P26" s="1889"/>
      <c r="Q26" s="1889"/>
      <c r="R26" s="1889"/>
      <c r="S26" s="1889"/>
      <c r="T26" s="1889"/>
      <c r="U26" s="1889"/>
      <c r="V26" s="1889"/>
      <c r="W26" s="1889"/>
      <c r="X26" s="1889"/>
      <c r="Y26" s="1889"/>
      <c r="Z26" s="1895"/>
      <c r="AA26" s="1896"/>
      <c r="AB26" s="2022"/>
      <c r="AC26" s="2001" t="s">
        <v>27</v>
      </c>
      <c r="AD26" s="1924">
        <v>2</v>
      </c>
      <c r="AE26" s="1901"/>
      <c r="AF26" s="1901"/>
    </row>
    <row r="27" spans="1:32" x14ac:dyDescent="0.25">
      <c r="A27" s="1866">
        <v>23</v>
      </c>
      <c r="B27" s="1878" t="s">
        <v>60</v>
      </c>
      <c r="C27" s="1867" t="s">
        <v>1</v>
      </c>
      <c r="D27" s="1868" t="s">
        <v>44</v>
      </c>
      <c r="E27" s="1869">
        <v>0.83333333333333337</v>
      </c>
      <c r="F27" s="1911" t="s">
        <v>18</v>
      </c>
      <c r="G27" s="1906">
        <v>1</v>
      </c>
      <c r="H27" s="1907">
        <v>0</v>
      </c>
      <c r="I27" s="1911" t="s">
        <v>20</v>
      </c>
      <c r="J27" s="1878">
        <v>0</v>
      </c>
      <c r="K27" s="1878"/>
      <c r="M27" s="1889" t="s">
        <v>76</v>
      </c>
      <c r="N27" s="1889"/>
      <c r="O27" s="1889"/>
      <c r="P27" s="1889"/>
      <c r="Q27" s="1889"/>
      <c r="R27" s="1889"/>
      <c r="S27" s="1889"/>
      <c r="T27" s="1889"/>
      <c r="U27" s="1889"/>
      <c r="V27" s="1889"/>
      <c r="W27" s="1889"/>
      <c r="X27" s="1889"/>
      <c r="Y27" s="1889"/>
      <c r="Z27" s="1895"/>
      <c r="AA27" s="1889"/>
      <c r="AB27" s="1889"/>
      <c r="AC27" s="54" t="s">
        <v>93</v>
      </c>
      <c r="AD27" s="58">
        <v>0</v>
      </c>
      <c r="AE27" s="1901"/>
      <c r="AF27" s="1901"/>
    </row>
    <row r="28" spans="1:32" x14ac:dyDescent="0.25">
      <c r="A28" s="1866">
        <v>24</v>
      </c>
      <c r="B28" s="1868" t="s">
        <v>60</v>
      </c>
      <c r="C28" s="1867" t="s">
        <v>5</v>
      </c>
      <c r="D28" s="1868" t="s">
        <v>45</v>
      </c>
      <c r="E28" s="1869">
        <v>0.70833333333333337</v>
      </c>
      <c r="F28" s="1911" t="s">
        <v>21</v>
      </c>
      <c r="G28" s="1906">
        <v>2</v>
      </c>
      <c r="H28" s="1907">
        <v>2</v>
      </c>
      <c r="I28" s="1911" t="s">
        <v>19</v>
      </c>
      <c r="J28" s="1878">
        <v>0</v>
      </c>
      <c r="K28" s="1878"/>
      <c r="M28" s="2021">
        <v>51</v>
      </c>
      <c r="N28" s="1631" t="s">
        <v>10</v>
      </c>
      <c r="O28" s="1630">
        <v>3</v>
      </c>
      <c r="P28" s="1889"/>
      <c r="Q28" s="1889"/>
      <c r="R28" s="1889"/>
      <c r="S28" s="1889"/>
      <c r="T28" s="1889"/>
      <c r="U28" s="1889"/>
      <c r="V28" s="1889"/>
      <c r="W28" s="1889"/>
      <c r="X28" s="1889"/>
      <c r="Y28" s="1889"/>
      <c r="Z28" s="1895"/>
      <c r="AA28" s="1889"/>
      <c r="AB28" s="1889"/>
      <c r="AC28" s="1889"/>
      <c r="AD28" s="1889"/>
      <c r="AE28" s="1901"/>
      <c r="AF28" s="1901"/>
    </row>
    <row r="29" spans="1:32" x14ac:dyDescent="0.25">
      <c r="A29" s="1866">
        <v>39</v>
      </c>
      <c r="B29" s="1868" t="s">
        <v>60</v>
      </c>
      <c r="C29" s="1867" t="s">
        <v>37</v>
      </c>
      <c r="D29" s="1868" t="s">
        <v>49</v>
      </c>
      <c r="E29" s="1869">
        <v>0.83333333333333337</v>
      </c>
      <c r="F29" s="1911" t="s">
        <v>21</v>
      </c>
      <c r="G29" s="1906">
        <v>0</v>
      </c>
      <c r="H29" s="1907">
        <v>2</v>
      </c>
      <c r="I29" s="1911" t="s">
        <v>18</v>
      </c>
      <c r="J29" s="1878">
        <v>3</v>
      </c>
      <c r="K29" s="1878"/>
      <c r="M29" s="2022"/>
      <c r="N29" s="1631" t="s">
        <v>3</v>
      </c>
      <c r="O29" s="1630">
        <v>2</v>
      </c>
      <c r="P29" s="1893"/>
      <c r="Q29" s="1889"/>
      <c r="R29" s="1889" t="s">
        <v>85</v>
      </c>
      <c r="S29" s="1889"/>
      <c r="T29" s="1889"/>
      <c r="U29" s="1889"/>
      <c r="V29" s="1889"/>
      <c r="W29" s="1889"/>
      <c r="X29" s="1889"/>
      <c r="Y29" s="1889"/>
      <c r="Z29" s="1895"/>
      <c r="AA29" s="1889"/>
      <c r="AB29" s="1889"/>
      <c r="AC29" s="1889"/>
      <c r="AD29" s="1889"/>
      <c r="AE29" s="1901"/>
      <c r="AF29" s="1901"/>
    </row>
    <row r="30" spans="1:32" x14ac:dyDescent="0.25">
      <c r="A30" s="1866">
        <v>40</v>
      </c>
      <c r="B30" s="1868" t="s">
        <v>60</v>
      </c>
      <c r="C30" s="1867" t="s">
        <v>37</v>
      </c>
      <c r="D30" s="1868" t="s">
        <v>49</v>
      </c>
      <c r="E30" s="1869">
        <v>0.83333333333333337</v>
      </c>
      <c r="F30" s="1911" t="s">
        <v>19</v>
      </c>
      <c r="G30" s="1906">
        <v>2</v>
      </c>
      <c r="H30" s="1907">
        <v>0</v>
      </c>
      <c r="I30" s="1911" t="s">
        <v>20</v>
      </c>
      <c r="J30" s="1878">
        <v>0</v>
      </c>
      <c r="K30" s="1878"/>
      <c r="M30" s="1889"/>
      <c r="N30" s="54" t="s">
        <v>93</v>
      </c>
      <c r="O30" s="58">
        <v>2</v>
      </c>
      <c r="P30" s="1895"/>
      <c r="Q30" s="1889"/>
      <c r="R30" s="2021">
        <v>59</v>
      </c>
      <c r="S30" s="2001" t="s">
        <v>10</v>
      </c>
      <c r="T30" s="1891">
        <v>2</v>
      </c>
      <c r="U30" s="1889"/>
      <c r="V30" s="1889"/>
      <c r="W30" s="1889"/>
      <c r="X30" s="1889"/>
      <c r="Y30" s="1889"/>
      <c r="Z30" s="1895"/>
      <c r="AA30" s="1889"/>
      <c r="AB30" s="1889"/>
      <c r="AC30" s="1889"/>
      <c r="AD30" s="1889"/>
      <c r="AE30" s="1901"/>
      <c r="AF30" s="1901"/>
    </row>
    <row r="31" spans="1:32" x14ac:dyDescent="0.25">
      <c r="A31" s="1866"/>
      <c r="B31" s="1868"/>
      <c r="C31" s="1867"/>
      <c r="D31" s="1868"/>
      <c r="E31" s="1869"/>
      <c r="F31" s="1905"/>
      <c r="G31" s="1905"/>
      <c r="H31" s="1905"/>
      <c r="I31" s="1905"/>
      <c r="J31" s="56">
        <f>SUM(J25:J30)</f>
        <v>6</v>
      </c>
      <c r="K31" s="56"/>
      <c r="M31" s="1889" t="s">
        <v>77</v>
      </c>
      <c r="N31" s="1889"/>
      <c r="O31" s="1889"/>
      <c r="P31" s="1895"/>
      <c r="Q31" s="1896"/>
      <c r="R31" s="2022"/>
      <c r="S31" s="2000" t="s">
        <v>18</v>
      </c>
      <c r="T31" s="1876">
        <v>1</v>
      </c>
      <c r="U31" s="1893"/>
      <c r="V31" s="1889"/>
      <c r="W31" s="1889"/>
      <c r="X31" s="1889"/>
      <c r="Y31" s="1889"/>
      <c r="Z31" s="1895"/>
      <c r="AA31" s="1889"/>
      <c r="AB31" s="1889"/>
      <c r="AC31" s="1889"/>
      <c r="AD31" s="1889"/>
      <c r="AE31" s="1901"/>
      <c r="AF31" s="1901"/>
    </row>
    <row r="32" spans="1:32" x14ac:dyDescent="0.25">
      <c r="A32" s="1866">
        <v>9</v>
      </c>
      <c r="B32" s="1868" t="s">
        <v>59</v>
      </c>
      <c r="C32" s="1867" t="s">
        <v>22</v>
      </c>
      <c r="D32" s="1868" t="s">
        <v>23</v>
      </c>
      <c r="E32" s="1869">
        <v>0.83333333333333337</v>
      </c>
      <c r="F32" s="1911" t="s">
        <v>24</v>
      </c>
      <c r="G32" s="1906">
        <v>2</v>
      </c>
      <c r="H32" s="1907">
        <v>1</v>
      </c>
      <c r="I32" s="1911" t="s">
        <v>25</v>
      </c>
      <c r="J32" s="50">
        <v>0</v>
      </c>
      <c r="K32" s="50"/>
      <c r="M32" s="2021">
        <v>52</v>
      </c>
      <c r="N32" s="2001" t="s">
        <v>18</v>
      </c>
      <c r="O32" s="1891">
        <v>3</v>
      </c>
      <c r="P32" s="1897"/>
      <c r="Q32" s="1889"/>
      <c r="R32" s="1889"/>
      <c r="S32" s="54" t="s">
        <v>93</v>
      </c>
      <c r="T32" s="58">
        <v>0</v>
      </c>
      <c r="U32" s="1895"/>
      <c r="V32" s="1889"/>
      <c r="W32" s="1889"/>
      <c r="X32" s="1889"/>
      <c r="Y32" s="1889"/>
      <c r="Z32" s="1895"/>
      <c r="AA32" s="1889"/>
      <c r="AB32" s="1889"/>
      <c r="AC32" s="1889"/>
      <c r="AD32" s="1889"/>
      <c r="AE32" s="1901"/>
      <c r="AF32" s="1901"/>
    </row>
    <row r="33" spans="1:32" x14ac:dyDescent="0.25">
      <c r="A33" s="1866">
        <v>10</v>
      </c>
      <c r="B33" s="1868" t="s">
        <v>59</v>
      </c>
      <c r="C33" s="1867" t="s">
        <v>22</v>
      </c>
      <c r="D33" s="1868" t="s">
        <v>23</v>
      </c>
      <c r="E33" s="1869">
        <v>0.58333333333333337</v>
      </c>
      <c r="F33" s="1911" t="s">
        <v>72</v>
      </c>
      <c r="G33" s="1906">
        <v>1</v>
      </c>
      <c r="H33" s="1907">
        <v>1</v>
      </c>
      <c r="I33" s="1911" t="s">
        <v>26</v>
      </c>
      <c r="J33" s="50">
        <v>0</v>
      </c>
      <c r="K33" s="50"/>
      <c r="M33" s="2022"/>
      <c r="N33" s="1892" t="s">
        <v>17</v>
      </c>
      <c r="O33" s="1876">
        <v>1</v>
      </c>
      <c r="P33" s="1889"/>
      <c r="Q33" s="1889"/>
      <c r="R33" s="1889"/>
      <c r="S33" s="1889"/>
      <c r="T33" s="1889"/>
      <c r="U33" s="1895"/>
      <c r="V33" s="1889"/>
      <c r="W33" s="1889" t="s">
        <v>87</v>
      </c>
      <c r="X33" s="1889"/>
      <c r="Y33" s="1889"/>
      <c r="Z33" s="1895"/>
      <c r="AA33" s="1898"/>
      <c r="AB33" s="2027" t="s">
        <v>70</v>
      </c>
      <c r="AC33" s="2028"/>
      <c r="AD33" s="2028"/>
      <c r="AE33" s="1901"/>
      <c r="AF33" s="1901"/>
    </row>
    <row r="34" spans="1:32" x14ac:dyDescent="0.25">
      <c r="A34" s="1866">
        <v>25</v>
      </c>
      <c r="B34" s="1868" t="s">
        <v>59</v>
      </c>
      <c r="C34" s="1867" t="s">
        <v>5</v>
      </c>
      <c r="D34" s="1868" t="s">
        <v>45</v>
      </c>
      <c r="E34" s="1869">
        <v>0.58333333333333337</v>
      </c>
      <c r="F34" s="1911" t="s">
        <v>24</v>
      </c>
      <c r="G34" s="1906">
        <v>2</v>
      </c>
      <c r="H34" s="1907">
        <v>1</v>
      </c>
      <c r="I34" s="1911" t="s">
        <v>72</v>
      </c>
      <c r="J34" s="50">
        <v>3</v>
      </c>
      <c r="K34" s="50"/>
      <c r="M34" s="1889"/>
      <c r="N34" s="54" t="s">
        <v>93</v>
      </c>
      <c r="O34" s="58">
        <v>1</v>
      </c>
      <c r="P34" s="1889"/>
      <c r="Q34" s="1889"/>
      <c r="R34" s="1889"/>
      <c r="S34" s="1889"/>
      <c r="T34" s="1889"/>
      <c r="U34" s="1895"/>
      <c r="V34" s="1889"/>
      <c r="W34" s="2021">
        <v>62</v>
      </c>
      <c r="X34" s="2001" t="s">
        <v>10</v>
      </c>
      <c r="Y34" s="1927">
        <v>0</v>
      </c>
      <c r="Z34" s="1897"/>
      <c r="AA34" s="1898"/>
      <c r="AB34" s="2029"/>
      <c r="AC34" s="2030"/>
      <c r="AD34" s="2030"/>
      <c r="AE34" s="1901"/>
      <c r="AF34" s="1901"/>
    </row>
    <row r="35" spans="1:32" x14ac:dyDescent="0.25">
      <c r="A35" s="1866">
        <v>26</v>
      </c>
      <c r="B35" s="1868" t="s">
        <v>59</v>
      </c>
      <c r="C35" s="1867" t="s">
        <v>5</v>
      </c>
      <c r="D35" s="1868" t="s">
        <v>45</v>
      </c>
      <c r="E35" s="1869">
        <v>0.83333333333333337</v>
      </c>
      <c r="F35" s="1911" t="s">
        <v>26</v>
      </c>
      <c r="G35" s="1906">
        <v>2</v>
      </c>
      <c r="H35" s="1907">
        <v>0</v>
      </c>
      <c r="I35" s="1911" t="s">
        <v>25</v>
      </c>
      <c r="J35" s="50">
        <v>0</v>
      </c>
      <c r="K35" s="50"/>
      <c r="M35" s="1889" t="s">
        <v>80</v>
      </c>
      <c r="N35" s="1889"/>
      <c r="O35" s="1889"/>
      <c r="P35" s="1889"/>
      <c r="Q35" s="1889"/>
      <c r="R35" s="1889"/>
      <c r="S35" s="1889"/>
      <c r="T35" s="1889"/>
      <c r="U35" s="1895"/>
      <c r="V35" s="1896"/>
      <c r="W35" s="2022"/>
      <c r="X35" s="2001" t="s">
        <v>27</v>
      </c>
      <c r="Y35" s="1926">
        <v>3</v>
      </c>
      <c r="Z35" s="1898"/>
      <c r="AA35" s="1898"/>
      <c r="AB35" s="1889"/>
      <c r="AC35" s="1889"/>
      <c r="AD35" s="1889"/>
      <c r="AE35" s="1901"/>
      <c r="AF35" s="1901"/>
    </row>
    <row r="36" spans="1:32" x14ac:dyDescent="0.25">
      <c r="A36" s="1866">
        <v>41</v>
      </c>
      <c r="B36" s="1868" t="s">
        <v>59</v>
      </c>
      <c r="C36" s="1867" t="s">
        <v>42</v>
      </c>
      <c r="D36" s="1868" t="s">
        <v>50</v>
      </c>
      <c r="E36" s="1869">
        <v>0.83333333333333337</v>
      </c>
      <c r="F36" s="1911" t="s">
        <v>26</v>
      </c>
      <c r="G36" s="1906">
        <v>0</v>
      </c>
      <c r="H36" s="1907">
        <v>1</v>
      </c>
      <c r="I36" s="1911" t="s">
        <v>24</v>
      </c>
      <c r="J36" s="50">
        <v>3</v>
      </c>
      <c r="K36" s="50"/>
      <c r="M36" s="2021">
        <v>55</v>
      </c>
      <c r="N36" s="2001" t="s">
        <v>27</v>
      </c>
      <c r="O36" s="1891">
        <v>4</v>
      </c>
      <c r="P36" s="1889"/>
      <c r="Q36" s="1889"/>
      <c r="R36" s="1889"/>
      <c r="S36" s="1889"/>
      <c r="T36" s="1889"/>
      <c r="U36" s="1895"/>
      <c r="V36" s="1889"/>
      <c r="W36" s="1889"/>
      <c r="X36" s="54" t="s">
        <v>93</v>
      </c>
      <c r="Y36" s="58">
        <v>0</v>
      </c>
      <c r="Z36" s="1889"/>
      <c r="AA36" s="1889"/>
      <c r="AB36" s="1889" t="s">
        <v>88</v>
      </c>
      <c r="AC36" s="1889"/>
      <c r="AD36" s="1889"/>
      <c r="AE36" s="1901"/>
      <c r="AF36" s="1901"/>
    </row>
    <row r="37" spans="1:32" x14ac:dyDescent="0.25">
      <c r="A37" s="1866">
        <v>42</v>
      </c>
      <c r="B37" s="1868" t="s">
        <v>59</v>
      </c>
      <c r="C37" s="1867" t="s">
        <v>42</v>
      </c>
      <c r="D37" s="1868" t="s">
        <v>50</v>
      </c>
      <c r="E37" s="1869">
        <v>0.83333333333333337</v>
      </c>
      <c r="F37" s="1911" t="s">
        <v>25</v>
      </c>
      <c r="G37" s="1906">
        <v>1</v>
      </c>
      <c r="H37" s="1907">
        <v>0</v>
      </c>
      <c r="I37" s="1911" t="s">
        <v>72</v>
      </c>
      <c r="J37" s="50">
        <v>0</v>
      </c>
      <c r="K37" s="50"/>
      <c r="M37" s="2022"/>
      <c r="N37" s="2000" t="s">
        <v>26</v>
      </c>
      <c r="O37" s="1876">
        <v>1</v>
      </c>
      <c r="P37" s="1893"/>
      <c r="Q37" s="1889"/>
      <c r="R37" s="1889" t="s">
        <v>84</v>
      </c>
      <c r="S37" s="1889"/>
      <c r="T37" s="1889"/>
      <c r="U37" s="1895"/>
      <c r="V37" s="1889"/>
      <c r="W37" s="1889"/>
      <c r="X37" s="1889"/>
      <c r="Y37" s="1889"/>
      <c r="Z37" s="1889"/>
      <c r="AA37" s="1889"/>
      <c r="AB37" s="2021">
        <v>63</v>
      </c>
      <c r="AC37" s="1949" t="s">
        <v>33</v>
      </c>
      <c r="AD37" s="1950">
        <v>2</v>
      </c>
      <c r="AE37" s="1901"/>
      <c r="AF37" s="1901"/>
    </row>
    <row r="38" spans="1:32" x14ac:dyDescent="0.25">
      <c r="A38" s="1866"/>
      <c r="B38" s="1868"/>
      <c r="C38" s="1867"/>
      <c r="D38" s="1868"/>
      <c r="E38" s="1869"/>
      <c r="F38" s="1905"/>
      <c r="G38" s="1905"/>
      <c r="H38" s="1905"/>
      <c r="I38" s="1905"/>
      <c r="J38" s="56">
        <f>SUM(J32:J37)</f>
        <v>6</v>
      </c>
      <c r="K38" s="56"/>
      <c r="M38" s="1889"/>
      <c r="N38" s="54" t="s">
        <v>93</v>
      </c>
      <c r="O38" s="58">
        <v>0</v>
      </c>
      <c r="P38" s="1895"/>
      <c r="Q38" s="1889"/>
      <c r="R38" s="2021">
        <v>60</v>
      </c>
      <c r="S38" s="2001" t="s">
        <v>27</v>
      </c>
      <c r="T38" s="1919">
        <v>4</v>
      </c>
      <c r="U38" s="1897"/>
      <c r="V38" s="1889"/>
      <c r="W38" s="1889"/>
      <c r="X38" s="1889"/>
      <c r="Y38" s="1889"/>
      <c r="Z38" s="1889"/>
      <c r="AA38" s="1889"/>
      <c r="AB38" s="2022"/>
      <c r="AC38" s="2001" t="s">
        <v>10</v>
      </c>
      <c r="AD38" s="1938">
        <v>0</v>
      </c>
      <c r="AE38" s="1901"/>
      <c r="AF38" s="1901"/>
    </row>
    <row r="39" spans="1:32" x14ac:dyDescent="0.25">
      <c r="A39" s="1866">
        <v>11</v>
      </c>
      <c r="B39" s="1868" t="s">
        <v>62</v>
      </c>
      <c r="C39" s="1867" t="s">
        <v>22</v>
      </c>
      <c r="D39" s="1868" t="s">
        <v>23</v>
      </c>
      <c r="E39" s="1869">
        <v>0.70833333333333337</v>
      </c>
      <c r="F39" s="1911" t="s">
        <v>27</v>
      </c>
      <c r="G39" s="1906">
        <v>2</v>
      </c>
      <c r="H39" s="1907">
        <v>1</v>
      </c>
      <c r="I39" s="1911" t="s">
        <v>28</v>
      </c>
      <c r="J39" s="50">
        <v>0</v>
      </c>
      <c r="K39" s="50"/>
      <c r="M39" s="1889" t="s">
        <v>81</v>
      </c>
      <c r="N39" s="1889"/>
      <c r="O39" s="1889"/>
      <c r="P39" s="1895"/>
      <c r="Q39" s="1896"/>
      <c r="R39" s="2022"/>
      <c r="S39" s="1920" t="s">
        <v>36</v>
      </c>
      <c r="T39" s="1918">
        <v>2</v>
      </c>
      <c r="U39" s="1889"/>
      <c r="V39" s="1889"/>
      <c r="W39" s="1889"/>
      <c r="X39" s="1889"/>
      <c r="Y39" s="1889"/>
      <c r="Z39" s="1889"/>
      <c r="AA39" s="1889"/>
      <c r="AB39" s="1889"/>
      <c r="AC39" s="54" t="s">
        <v>93</v>
      </c>
      <c r="AD39" s="58">
        <v>5</v>
      </c>
      <c r="AE39" s="1901"/>
      <c r="AF39" s="1901"/>
    </row>
    <row r="40" spans="1:32" x14ac:dyDescent="0.25">
      <c r="A40" s="1866">
        <v>12</v>
      </c>
      <c r="B40" s="1868" t="s">
        <v>62</v>
      </c>
      <c r="C40" s="1867" t="s">
        <v>29</v>
      </c>
      <c r="D40" s="1868" t="s">
        <v>30</v>
      </c>
      <c r="E40" s="1869">
        <v>0.58333333333333337</v>
      </c>
      <c r="F40" s="1911" t="s">
        <v>31</v>
      </c>
      <c r="G40" s="1906">
        <v>2</v>
      </c>
      <c r="H40" s="1907">
        <v>0</v>
      </c>
      <c r="I40" s="1911" t="s">
        <v>32</v>
      </c>
      <c r="J40" s="50">
        <v>3</v>
      </c>
      <c r="K40" s="50"/>
      <c r="M40" s="2021">
        <v>56</v>
      </c>
      <c r="N40" s="2001" t="s">
        <v>39</v>
      </c>
      <c r="O40" s="1891">
        <v>1</v>
      </c>
      <c r="P40" s="1897"/>
      <c r="Q40" s="1889"/>
      <c r="R40" s="1889"/>
      <c r="S40" s="54" t="s">
        <v>93</v>
      </c>
      <c r="T40" s="58">
        <v>3</v>
      </c>
      <c r="U40" s="1889"/>
      <c r="V40" s="1889"/>
      <c r="W40" s="1889"/>
      <c r="X40" s="1889"/>
      <c r="Y40" s="1889"/>
      <c r="Z40" s="1889"/>
      <c r="AA40" s="1889"/>
      <c r="AB40" s="1889"/>
      <c r="AC40" s="1889"/>
      <c r="AD40" s="1889"/>
      <c r="AE40" s="1889"/>
      <c r="AF40" s="1901"/>
    </row>
    <row r="41" spans="1:32" x14ac:dyDescent="0.25">
      <c r="A41" s="1866">
        <v>27</v>
      </c>
      <c r="B41" s="1868" t="s">
        <v>62</v>
      </c>
      <c r="C41" s="1867" t="s">
        <v>13</v>
      </c>
      <c r="D41" s="1868" t="s">
        <v>46</v>
      </c>
      <c r="E41" s="1869">
        <v>0.83333333333333337</v>
      </c>
      <c r="F41" s="1911" t="s">
        <v>27</v>
      </c>
      <c r="G41" s="1906">
        <v>2</v>
      </c>
      <c r="H41" s="1907">
        <v>0</v>
      </c>
      <c r="I41" s="1911" t="s">
        <v>31</v>
      </c>
      <c r="J41" s="50">
        <v>3</v>
      </c>
      <c r="K41" s="50"/>
      <c r="M41" s="2022"/>
      <c r="N41" s="1892" t="s">
        <v>36</v>
      </c>
      <c r="O41" s="1876">
        <v>2</v>
      </c>
      <c r="P41" s="1889"/>
      <c r="Q41" s="1889"/>
      <c r="R41" s="1889"/>
      <c r="S41" s="1889"/>
      <c r="T41" s="1889"/>
      <c r="U41" s="1889"/>
      <c r="V41" s="1889"/>
      <c r="W41" s="1889"/>
      <c r="X41" s="1889"/>
      <c r="Y41" s="1889"/>
      <c r="Z41" s="1889"/>
      <c r="AA41" s="1901"/>
      <c r="AB41" s="1901"/>
      <c r="AC41" s="1901"/>
      <c r="AD41" s="1901"/>
      <c r="AE41" s="1901"/>
      <c r="AF41" s="1901"/>
    </row>
    <row r="42" spans="1:32" x14ac:dyDescent="0.25">
      <c r="A42" s="1866">
        <v>28</v>
      </c>
      <c r="B42" s="1868" t="s">
        <v>62</v>
      </c>
      <c r="C42" s="1867" t="s">
        <v>13</v>
      </c>
      <c r="D42" s="1868" t="s">
        <v>46</v>
      </c>
      <c r="E42" s="1869">
        <v>0.70833333333333337</v>
      </c>
      <c r="F42" s="1911" t="s">
        <v>32</v>
      </c>
      <c r="G42" s="1906">
        <v>0</v>
      </c>
      <c r="H42" s="1907">
        <v>0</v>
      </c>
      <c r="I42" s="1911" t="s">
        <v>28</v>
      </c>
      <c r="J42" s="50">
        <v>0</v>
      </c>
      <c r="K42" s="50"/>
      <c r="M42" s="1889"/>
      <c r="N42" s="54" t="s">
        <v>93</v>
      </c>
      <c r="O42" s="58">
        <v>1</v>
      </c>
      <c r="P42" s="1889"/>
      <c r="Q42" s="1889"/>
      <c r="R42" s="1889"/>
      <c r="S42" s="1889"/>
      <c r="T42" s="1889"/>
      <c r="U42" s="1889"/>
      <c r="V42" s="1889"/>
      <c r="W42" s="1889"/>
      <c r="X42" s="1889"/>
      <c r="Y42" s="1889"/>
      <c r="Z42" s="1889"/>
      <c r="AA42" s="1901"/>
      <c r="AB42" s="2026" t="s">
        <v>27</v>
      </c>
      <c r="AC42" s="2026"/>
      <c r="AD42" s="2026"/>
      <c r="AE42" s="2026"/>
      <c r="AF42" s="2026"/>
    </row>
    <row r="43" spans="1:32" ht="15" customHeight="1" thickBot="1" x14ac:dyDescent="0.3">
      <c r="A43" s="1866">
        <v>43</v>
      </c>
      <c r="B43" s="1868" t="s">
        <v>62</v>
      </c>
      <c r="C43" s="1867" t="s">
        <v>42</v>
      </c>
      <c r="D43" s="1868" t="s">
        <v>50</v>
      </c>
      <c r="E43" s="1869">
        <v>0.66666666666666663</v>
      </c>
      <c r="F43" s="1914" t="s">
        <v>32</v>
      </c>
      <c r="G43" s="1906">
        <v>1</v>
      </c>
      <c r="H43" s="1907">
        <v>3</v>
      </c>
      <c r="I43" s="1914" t="s">
        <v>27</v>
      </c>
      <c r="J43" s="51">
        <v>0</v>
      </c>
      <c r="K43" s="51"/>
      <c r="M43" s="1889"/>
      <c r="N43" s="1889"/>
      <c r="O43" s="1889"/>
      <c r="P43" s="1889"/>
      <c r="Q43" s="1889"/>
      <c r="R43" s="1889"/>
      <c r="S43" s="1889"/>
      <c r="T43" s="1889"/>
      <c r="U43" s="1889"/>
      <c r="V43" s="1889"/>
      <c r="W43" s="1889"/>
      <c r="X43" s="1901"/>
      <c r="Y43" s="1901"/>
      <c r="Z43" s="1901"/>
      <c r="AA43" s="1901"/>
      <c r="AB43" s="2038"/>
      <c r="AC43" s="2038"/>
      <c r="AD43" s="2038"/>
      <c r="AE43" s="2038"/>
      <c r="AF43" s="2038"/>
    </row>
    <row r="44" spans="1:32" ht="15" customHeight="1" x14ac:dyDescent="0.25">
      <c r="A44" s="1866">
        <v>44</v>
      </c>
      <c r="B44" s="1868" t="s">
        <v>62</v>
      </c>
      <c r="C44" s="1867" t="s">
        <v>42</v>
      </c>
      <c r="D44" s="1868" t="s">
        <v>50</v>
      </c>
      <c r="E44" s="1869">
        <v>0.66666666666666663</v>
      </c>
      <c r="F44" s="1911" t="s">
        <v>28</v>
      </c>
      <c r="G44" s="1906">
        <v>0</v>
      </c>
      <c r="H44" s="1907">
        <v>0</v>
      </c>
      <c r="I44" s="1911" t="s">
        <v>31</v>
      </c>
      <c r="J44" s="50">
        <v>0</v>
      </c>
      <c r="K44" s="50"/>
      <c r="M44" s="1902"/>
      <c r="N44" s="1902"/>
      <c r="O44" s="1902"/>
      <c r="P44" s="1902"/>
      <c r="Q44" s="1902"/>
      <c r="R44" s="1902"/>
      <c r="S44" s="1902"/>
      <c r="T44" s="1902"/>
      <c r="U44" s="1902"/>
      <c r="V44" s="1902"/>
      <c r="W44" s="1902"/>
      <c r="X44" s="1903"/>
      <c r="Y44" s="1903"/>
      <c r="Z44" s="1903"/>
      <c r="AA44" s="1903"/>
      <c r="AB44" s="2025" t="s">
        <v>71</v>
      </c>
      <c r="AC44" s="2025"/>
      <c r="AD44" s="2025"/>
      <c r="AE44" s="2025"/>
      <c r="AF44" s="2025"/>
    </row>
    <row r="45" spans="1:32" ht="16.5" thickBot="1" x14ac:dyDescent="0.3">
      <c r="A45" s="1866"/>
      <c r="B45" s="1868"/>
      <c r="C45" s="1867"/>
      <c r="D45" s="1868"/>
      <c r="E45" s="1869"/>
      <c r="F45" s="1905"/>
      <c r="G45" s="1905"/>
      <c r="H45" s="1905"/>
      <c r="I45" s="1905"/>
      <c r="J45" s="56">
        <f>SUM(J39:J44)</f>
        <v>6</v>
      </c>
      <c r="K45" s="56"/>
      <c r="M45" s="1903"/>
      <c r="N45" s="2040" t="s">
        <v>98</v>
      </c>
      <c r="O45" s="2040"/>
      <c r="P45" s="2040"/>
      <c r="Q45" s="2040"/>
      <c r="R45" s="1903"/>
      <c r="S45" s="1903"/>
      <c r="T45" s="1903"/>
      <c r="U45" s="1903"/>
      <c r="V45" s="1903"/>
      <c r="W45" s="1903"/>
      <c r="X45" s="1903"/>
      <c r="Y45" s="1903"/>
      <c r="Z45" s="1903"/>
      <c r="AA45" s="1903"/>
      <c r="AB45" s="2039"/>
      <c r="AC45" s="2039"/>
      <c r="AD45" s="2039"/>
      <c r="AE45" s="2039"/>
      <c r="AF45" s="2039"/>
    </row>
    <row r="46" spans="1:32" ht="15.75" thickBot="1" x14ac:dyDescent="0.3">
      <c r="A46" s="1866">
        <v>13</v>
      </c>
      <c r="B46" s="1868" t="s">
        <v>58</v>
      </c>
      <c r="C46" s="1867" t="s">
        <v>29</v>
      </c>
      <c r="D46" s="1868" t="s">
        <v>30</v>
      </c>
      <c r="E46" s="1869">
        <v>0.70833333333333337</v>
      </c>
      <c r="F46" s="1911" t="s">
        <v>33</v>
      </c>
      <c r="G46" s="1906">
        <v>3</v>
      </c>
      <c r="H46" s="1907">
        <v>0</v>
      </c>
      <c r="I46" s="1911" t="s">
        <v>34</v>
      </c>
      <c r="J46" s="50">
        <v>5</v>
      </c>
      <c r="K46" s="50"/>
      <c r="M46" s="1900"/>
      <c r="N46" s="2033">
        <f>SUM(L60)</f>
        <v>86</v>
      </c>
      <c r="O46" s="2034"/>
      <c r="P46" s="2034"/>
      <c r="Q46" s="2035"/>
      <c r="V46" s="1900"/>
      <c r="W46" s="1900"/>
      <c r="X46" s="1900"/>
      <c r="Y46" s="1900"/>
      <c r="Z46" s="1900"/>
      <c r="AA46" s="1900"/>
    </row>
    <row r="47" spans="1:32" x14ac:dyDescent="0.25">
      <c r="A47" s="1866">
        <v>14</v>
      </c>
      <c r="B47" s="1868" t="s">
        <v>58</v>
      </c>
      <c r="C47" s="1867" t="s">
        <v>29</v>
      </c>
      <c r="D47" s="1868" t="s">
        <v>30</v>
      </c>
      <c r="E47" s="1869">
        <v>0.83333333333333337</v>
      </c>
      <c r="F47" s="1911" t="s">
        <v>35</v>
      </c>
      <c r="G47" s="1906">
        <v>1</v>
      </c>
      <c r="H47" s="1907">
        <v>2</v>
      </c>
      <c r="I47" s="1911" t="s">
        <v>36</v>
      </c>
      <c r="J47" s="50">
        <v>5</v>
      </c>
      <c r="K47" s="50"/>
    </row>
    <row r="48" spans="1:32" ht="16.5" thickBot="1" x14ac:dyDescent="0.3">
      <c r="A48" s="1866">
        <v>29</v>
      </c>
      <c r="B48" s="1868" t="s">
        <v>58</v>
      </c>
      <c r="C48" s="1867" t="s">
        <v>13</v>
      </c>
      <c r="D48" s="1868" t="s">
        <v>46</v>
      </c>
      <c r="E48" s="1869">
        <v>0.58333333333333337</v>
      </c>
      <c r="F48" s="1911" t="s">
        <v>33</v>
      </c>
      <c r="G48" s="1906">
        <v>4</v>
      </c>
      <c r="H48" s="1907">
        <v>0</v>
      </c>
      <c r="I48" s="1911" t="s">
        <v>35</v>
      </c>
      <c r="J48" s="50">
        <v>3</v>
      </c>
      <c r="K48" s="50"/>
      <c r="M48" s="1888"/>
      <c r="N48" s="2040" t="s">
        <v>97</v>
      </c>
      <c r="O48" s="2040"/>
      <c r="P48" s="2040"/>
      <c r="Q48" s="2040"/>
      <c r="S48" s="2041" t="s">
        <v>96</v>
      </c>
      <c r="T48" s="2041"/>
    </row>
    <row r="49" spans="1:20" ht="15.75" thickBot="1" x14ac:dyDescent="0.3">
      <c r="A49" s="1866">
        <v>30</v>
      </c>
      <c r="B49" s="1868" t="s">
        <v>58</v>
      </c>
      <c r="C49" s="1867" t="s">
        <v>22</v>
      </c>
      <c r="D49" s="1868" t="s">
        <v>47</v>
      </c>
      <c r="E49" s="1869">
        <v>0.58333333333333337</v>
      </c>
      <c r="F49" s="1911" t="s">
        <v>36</v>
      </c>
      <c r="G49" s="1906">
        <v>1</v>
      </c>
      <c r="H49" s="1907">
        <v>0</v>
      </c>
      <c r="I49" s="1911" t="s">
        <v>34</v>
      </c>
      <c r="J49" s="50">
        <v>3</v>
      </c>
      <c r="K49" s="50"/>
      <c r="N49" s="2033">
        <f>SUM(O14,O18,O22,O26,O30,O34,O38,O42,T40,T32,T24,T16,Y20,Y36,AD27,AD39)</f>
        <v>34</v>
      </c>
      <c r="O49" s="2034"/>
      <c r="P49" s="2034"/>
      <c r="Q49" s="2035"/>
      <c r="S49" s="2033">
        <f>SUM(N49,N46)</f>
        <v>120</v>
      </c>
      <c r="T49" s="2035"/>
    </row>
    <row r="50" spans="1:20" x14ac:dyDescent="0.25">
      <c r="A50" s="1866">
        <v>45</v>
      </c>
      <c r="B50" s="1868" t="s">
        <v>58</v>
      </c>
      <c r="C50" s="1867" t="s">
        <v>1</v>
      </c>
      <c r="D50" s="1868" t="s">
        <v>51</v>
      </c>
      <c r="E50" s="1869">
        <v>0.83333333333333337</v>
      </c>
      <c r="F50" s="1911" t="s">
        <v>36</v>
      </c>
      <c r="G50" s="1906">
        <v>1</v>
      </c>
      <c r="H50" s="1907">
        <v>2</v>
      </c>
      <c r="I50" s="1911" t="s">
        <v>33</v>
      </c>
      <c r="J50" s="50">
        <v>3</v>
      </c>
      <c r="K50" s="50"/>
      <c r="L50" s="1900"/>
      <c r="M50" s="50"/>
    </row>
    <row r="51" spans="1:20" x14ac:dyDescent="0.25">
      <c r="A51" s="1866">
        <v>46</v>
      </c>
      <c r="B51" s="1868" t="s">
        <v>58</v>
      </c>
      <c r="C51" s="1867" t="s">
        <v>1</v>
      </c>
      <c r="D51" s="1868" t="s">
        <v>51</v>
      </c>
      <c r="E51" s="1869">
        <v>0.83333333333333337</v>
      </c>
      <c r="F51" s="1911" t="s">
        <v>34</v>
      </c>
      <c r="G51" s="1906">
        <v>1</v>
      </c>
      <c r="H51" s="1907">
        <v>2</v>
      </c>
      <c r="I51" s="1911" t="s">
        <v>35</v>
      </c>
      <c r="J51" s="50">
        <v>5</v>
      </c>
      <c r="K51" s="50"/>
      <c r="L51" s="1900"/>
      <c r="M51" s="50"/>
      <c r="N51" s="1900"/>
    </row>
    <row r="52" spans="1:20" x14ac:dyDescent="0.25">
      <c r="A52" s="1866"/>
      <c r="B52" s="1868"/>
      <c r="C52" s="1867"/>
      <c r="D52" s="1868"/>
      <c r="E52" s="1869"/>
      <c r="F52" s="1905"/>
      <c r="G52" s="1905"/>
      <c r="H52" s="1905"/>
      <c r="I52" s="1905"/>
      <c r="J52" s="56">
        <f>SUM(J46:J51)</f>
        <v>24</v>
      </c>
      <c r="K52" s="56">
        <v>5</v>
      </c>
      <c r="L52" s="1900"/>
      <c r="M52" s="50"/>
      <c r="N52" s="1900"/>
    </row>
    <row r="53" spans="1:20" x14ac:dyDescent="0.25">
      <c r="A53" s="1866">
        <v>15</v>
      </c>
      <c r="B53" s="1868" t="s">
        <v>63</v>
      </c>
      <c r="C53" s="1867" t="s">
        <v>37</v>
      </c>
      <c r="D53" s="1868" t="s">
        <v>38</v>
      </c>
      <c r="E53" s="1869">
        <v>0.70833333333333337</v>
      </c>
      <c r="F53" s="1911" t="s">
        <v>90</v>
      </c>
      <c r="G53" s="1906">
        <v>0</v>
      </c>
      <c r="H53" s="1907">
        <v>2</v>
      </c>
      <c r="I53" s="1911" t="s">
        <v>39</v>
      </c>
      <c r="J53" s="50">
        <v>3</v>
      </c>
      <c r="K53" s="50"/>
      <c r="L53" s="1900"/>
      <c r="M53" s="50"/>
      <c r="N53" s="1900"/>
    </row>
    <row r="54" spans="1:20" x14ac:dyDescent="0.25">
      <c r="A54" s="1866">
        <v>16</v>
      </c>
      <c r="B54" s="1868" t="s">
        <v>63</v>
      </c>
      <c r="C54" s="1867" t="s">
        <v>37</v>
      </c>
      <c r="D54" s="1868" t="s">
        <v>38</v>
      </c>
      <c r="E54" s="1869">
        <v>0.58333333333333337</v>
      </c>
      <c r="F54" s="1911" t="s">
        <v>40</v>
      </c>
      <c r="G54" s="1906">
        <v>1</v>
      </c>
      <c r="H54" s="1907">
        <v>0</v>
      </c>
      <c r="I54" s="1911" t="s">
        <v>41</v>
      </c>
      <c r="J54" s="50">
        <v>0</v>
      </c>
      <c r="K54" s="50"/>
      <c r="L54" s="1900"/>
      <c r="M54" s="1900"/>
      <c r="N54" s="1900"/>
    </row>
    <row r="55" spans="1:20" x14ac:dyDescent="0.25">
      <c r="A55" s="1866">
        <v>31</v>
      </c>
      <c r="B55" s="1868" t="s">
        <v>63</v>
      </c>
      <c r="C55" s="1867" t="s">
        <v>22</v>
      </c>
      <c r="D55" s="1868" t="s">
        <v>47</v>
      </c>
      <c r="E55" s="1869">
        <v>0.83333333333333337</v>
      </c>
      <c r="F55" s="1911" t="s">
        <v>90</v>
      </c>
      <c r="G55" s="1906">
        <v>2</v>
      </c>
      <c r="H55" s="1907">
        <v>2</v>
      </c>
      <c r="I55" s="1911" t="s">
        <v>40</v>
      </c>
      <c r="J55" s="50">
        <v>0</v>
      </c>
      <c r="K55" s="50"/>
    </row>
    <row r="56" spans="1:20" x14ac:dyDescent="0.25">
      <c r="A56" s="1866">
        <v>32</v>
      </c>
      <c r="B56" s="1868" t="s">
        <v>63</v>
      </c>
      <c r="C56" s="1867" t="s">
        <v>22</v>
      </c>
      <c r="D56" s="1868" t="s">
        <v>47</v>
      </c>
      <c r="E56" s="1869">
        <v>0.70833333333333337</v>
      </c>
      <c r="F56" s="1911" t="s">
        <v>41</v>
      </c>
      <c r="G56" s="1906">
        <v>1</v>
      </c>
      <c r="H56" s="1907">
        <v>1</v>
      </c>
      <c r="I56" s="1911" t="s">
        <v>39</v>
      </c>
      <c r="J56" s="50">
        <v>3</v>
      </c>
      <c r="K56" s="50"/>
    </row>
    <row r="57" spans="1:20" x14ac:dyDescent="0.25">
      <c r="A57" s="1866">
        <v>47</v>
      </c>
      <c r="B57" s="1868" t="s">
        <v>63</v>
      </c>
      <c r="C57" s="1867" t="s">
        <v>1</v>
      </c>
      <c r="D57" s="1868" t="s">
        <v>51</v>
      </c>
      <c r="E57" s="1869">
        <v>0.66666666666666663</v>
      </c>
      <c r="F57" s="1911" t="s">
        <v>41</v>
      </c>
      <c r="G57" s="1906">
        <v>1</v>
      </c>
      <c r="H57" s="1907">
        <v>3</v>
      </c>
      <c r="I57" s="1911" t="s">
        <v>90</v>
      </c>
      <c r="J57" s="50">
        <v>3</v>
      </c>
      <c r="K57" s="50"/>
      <c r="O57" s="41"/>
    </row>
    <row r="58" spans="1:20" x14ac:dyDescent="0.25">
      <c r="A58" s="1872">
        <v>48</v>
      </c>
      <c r="B58" s="1873" t="s">
        <v>63</v>
      </c>
      <c r="C58" s="1873" t="s">
        <v>1</v>
      </c>
      <c r="D58" s="1874" t="s">
        <v>51</v>
      </c>
      <c r="E58" s="1875">
        <v>0.66666666666666663</v>
      </c>
      <c r="F58" s="1908" t="s">
        <v>39</v>
      </c>
      <c r="G58" s="1909">
        <v>2</v>
      </c>
      <c r="H58" s="1910">
        <v>1</v>
      </c>
      <c r="I58" s="1911" t="s">
        <v>40</v>
      </c>
      <c r="J58" s="50">
        <v>0</v>
      </c>
      <c r="K58" s="50"/>
    </row>
    <row r="59" spans="1:20" ht="15.75" thickBot="1" x14ac:dyDescent="0.3">
      <c r="J59" s="56">
        <f>SUM(J53:J58)</f>
        <v>9</v>
      </c>
      <c r="K59" s="56"/>
    </row>
    <row r="60" spans="1:20" ht="15.75" thickBot="1" x14ac:dyDescent="0.3">
      <c r="H60" s="2036" t="s">
        <v>95</v>
      </c>
      <c r="I60" s="2037"/>
      <c r="J60" s="56">
        <f>SUM(J59,J52,J45,J38,J31,J24,J17,J10)</f>
        <v>81</v>
      </c>
      <c r="K60" s="55">
        <f>SUM(K10,K17,K24,K31,K38,K45,K52,K59)</f>
        <v>5</v>
      </c>
      <c r="L60" s="57">
        <f>SUM(K60,J60)</f>
        <v>86</v>
      </c>
    </row>
  </sheetData>
  <mergeCells count="36">
    <mergeCell ref="N49:Q49"/>
    <mergeCell ref="S49:T49"/>
    <mergeCell ref="H60:I60"/>
    <mergeCell ref="M40:M41"/>
    <mergeCell ref="AB42:AF43"/>
    <mergeCell ref="AB44:AF45"/>
    <mergeCell ref="N45:Q45"/>
    <mergeCell ref="N46:Q46"/>
    <mergeCell ref="N48:Q48"/>
    <mergeCell ref="S48:T48"/>
    <mergeCell ref="M32:M33"/>
    <mergeCell ref="AB33:AD34"/>
    <mergeCell ref="W34:W35"/>
    <mergeCell ref="M36:M37"/>
    <mergeCell ref="AB37:AB38"/>
    <mergeCell ref="R38:R39"/>
    <mergeCell ref="R30:R31"/>
    <mergeCell ref="W8:Y9"/>
    <mergeCell ref="AB8:AD9"/>
    <mergeCell ref="M12:M13"/>
    <mergeCell ref="R14:R15"/>
    <mergeCell ref="M16:M17"/>
    <mergeCell ref="W18:W19"/>
    <mergeCell ref="M8:O9"/>
    <mergeCell ref="P8:P9"/>
    <mergeCell ref="R8:T9"/>
    <mergeCell ref="M20:M21"/>
    <mergeCell ref="R22:R23"/>
    <mergeCell ref="M24:M25"/>
    <mergeCell ref="AB25:AB26"/>
    <mergeCell ref="M28:M29"/>
    <mergeCell ref="A1:I2"/>
    <mergeCell ref="J1:J2"/>
    <mergeCell ref="K1:K2"/>
    <mergeCell ref="C3:D3"/>
    <mergeCell ref="M3:R4"/>
  </mergeCells>
  <conditionalFormatting sqref="A5:E5">
    <cfRule type="expression" dxfId="247" priority="114">
      <formula>IF($X8=1,1,0)</formula>
    </cfRule>
  </conditionalFormatting>
  <conditionalFormatting sqref="A39:E39">
    <cfRule type="expression" dxfId="246" priority="115">
      <formula>IF($X34=1,1,0)</formula>
    </cfRule>
  </conditionalFormatting>
  <conditionalFormatting sqref="A6:E6 A7:D7 A8:E9">
    <cfRule type="expression" dxfId="245" priority="116">
      <formula>IF(#REF!=1,1,0)</formula>
    </cfRule>
  </conditionalFormatting>
  <conditionalFormatting sqref="A13:E16">
    <cfRule type="expression" dxfId="244" priority="117">
      <formula>IF(#REF!=1,1,0)</formula>
    </cfRule>
  </conditionalFormatting>
  <conditionalFormatting sqref="A20:E21 A22:D23">
    <cfRule type="expression" dxfId="243" priority="118">
      <formula>IF(#REF!=1,1,0)</formula>
    </cfRule>
  </conditionalFormatting>
  <conditionalFormatting sqref="C27:E27 A27 A28:E30">
    <cfRule type="expression" dxfId="242" priority="119">
      <formula>IF(#REF!=1,1,0)</formula>
    </cfRule>
  </conditionalFormatting>
  <conditionalFormatting sqref="A34:D35 A36:E37">
    <cfRule type="expression" dxfId="241" priority="120">
      <formula>IF(#REF!=1,1,0)</formula>
    </cfRule>
  </conditionalFormatting>
  <conditionalFormatting sqref="A41:D44">
    <cfRule type="expression" dxfId="240" priority="121">
      <formula>IF(#REF!=1,1,0)</formula>
    </cfRule>
  </conditionalFormatting>
  <conditionalFormatting sqref="A48:E51">
    <cfRule type="expression" dxfId="239" priority="122">
      <formula>IF(#REF!=1,1,0)</formula>
    </cfRule>
  </conditionalFormatting>
  <conditionalFormatting sqref="E7 A41:D41 A12:E13">
    <cfRule type="expression" dxfId="238" priority="113">
      <formula>IF($Y7=1,1,0)</formula>
    </cfRule>
  </conditionalFormatting>
  <conditionalFormatting sqref="E27">
    <cfRule type="expression" dxfId="237" priority="112">
      <formula>IF(#REF!=1,1,0)</formula>
    </cfRule>
  </conditionalFormatting>
  <conditionalFormatting sqref="A40:E40">
    <cfRule type="expression" dxfId="236" priority="111">
      <formula>IF($Y40=1,1,0)</formula>
    </cfRule>
  </conditionalFormatting>
  <conditionalFormatting sqref="A19:E21 A18:D18 A14:E17 A24:E25 A22:D23 A27:E33 A36:E38 A26:D26 E34:E35">
    <cfRule type="expression" dxfId="235" priority="110">
      <formula>IF($X14=1,1,0)</formula>
    </cfRule>
  </conditionalFormatting>
  <conditionalFormatting sqref="E28">
    <cfRule type="expression" dxfId="234" priority="109">
      <formula>IF(#REF!=1,1,0)</formula>
    </cfRule>
  </conditionalFormatting>
  <conditionalFormatting sqref="E41">
    <cfRule type="expression" dxfId="233" priority="108">
      <formula>IF($Y41=1,1,0)</formula>
    </cfRule>
  </conditionalFormatting>
  <conditionalFormatting sqref="E42">
    <cfRule type="expression" dxfId="232" priority="107">
      <formula>IF($X37=1,1,0)</formula>
    </cfRule>
  </conditionalFormatting>
  <conditionalFormatting sqref="E22">
    <cfRule type="expression" dxfId="231" priority="106">
      <formula>IF(#REF!=1,1,0)</formula>
    </cfRule>
  </conditionalFormatting>
  <conditionalFormatting sqref="E23">
    <cfRule type="expression" dxfId="230" priority="105">
      <formula>IF(#REF!=1,1,0)</formula>
    </cfRule>
  </conditionalFormatting>
  <conditionalFormatting sqref="E29">
    <cfRule type="expression" dxfId="229" priority="104">
      <formula>IF(#REF!=1,1,0)</formula>
    </cfRule>
  </conditionalFormatting>
  <conditionalFormatting sqref="E30">
    <cfRule type="expression" dxfId="228" priority="103">
      <formula>IF(#REF!=1,1,0)</formula>
    </cfRule>
  </conditionalFormatting>
  <conditionalFormatting sqref="E43">
    <cfRule type="expression" dxfId="227" priority="102">
      <formula>IF(#REF!=1,1,0)</formula>
    </cfRule>
  </conditionalFormatting>
  <conditionalFormatting sqref="E44">
    <cfRule type="expression" dxfId="226" priority="101">
      <formula>IF(#REF!=1,1,0)</formula>
    </cfRule>
  </conditionalFormatting>
  <conditionalFormatting sqref="E57">
    <cfRule type="expression" dxfId="225" priority="100">
      <formula>IF(#REF!=1,1,0)</formula>
    </cfRule>
  </conditionalFormatting>
  <conditionalFormatting sqref="A4:E4 A55:D58 A45:E54 A11:E11 A42:D42 E55:E56 E58">
    <cfRule type="expression" dxfId="224" priority="123">
      <formula>IF(#REF!=1,1,0)</formula>
    </cfRule>
  </conditionalFormatting>
  <conditionalFormatting sqref="A43:D44">
    <cfRule type="expression" dxfId="223" priority="124">
      <formula>IF($AD44=1,1,0)</formula>
    </cfRule>
  </conditionalFormatting>
  <conditionalFormatting sqref="G4:G9 G11:G16 G18:G23 G25:G30 G32:G37 G39:G44 G46:G51 G53:G58">
    <cfRule type="expression" dxfId="222" priority="97" stopIfTrue="1">
      <formula>IF(AND($F4&gt;$G4,ISNUMBER($F4),ISNUMBER($G4)),1,0)</formula>
    </cfRule>
  </conditionalFormatting>
  <conditionalFormatting sqref="H4:H9 H11:H16 H18:H23 H25:H30 H32:H37 H39:H44 H46:H51 H53:H58">
    <cfRule type="expression" dxfId="221" priority="98" stopIfTrue="1">
      <formula>IF(AND($F4&lt;$G4,ISNUMBER($F4),ISNUMBER($G4)),1,0)</formula>
    </cfRule>
  </conditionalFormatting>
  <conditionalFormatting sqref="F58">
    <cfRule type="expression" dxfId="220" priority="99">
      <formula>IF(#REF!=1,1,0)</formula>
    </cfRule>
  </conditionalFormatting>
  <conditionalFormatting sqref="O12">
    <cfRule type="expression" dxfId="219" priority="91" stopIfTrue="1">
      <formula>IF(AND($AW19&gt;$AW20,ISNUMBER($AW19),ISNUMBER($AW20)),1,0)</formula>
    </cfRule>
  </conditionalFormatting>
  <conditionalFormatting sqref="O13">
    <cfRule type="expression" dxfId="218" priority="92" stopIfTrue="1">
      <formula>IF(AND($AW19&lt;$AW20,ISNUMBER($AW19),ISNUMBER($AW20)),1,0)</formula>
    </cfRule>
  </conditionalFormatting>
  <conditionalFormatting sqref="N12">
    <cfRule type="expression" dxfId="217" priority="93" stopIfTrue="1">
      <formula>IF($AV19=$S60,1,0)</formula>
    </cfRule>
    <cfRule type="expression" dxfId="216" priority="94" stopIfTrue="1">
      <formula>IF($AV20=$S60,1,0)</formula>
    </cfRule>
  </conditionalFormatting>
  <conditionalFormatting sqref="N13">
    <cfRule type="expression" dxfId="215" priority="95" stopIfTrue="1">
      <formula>IF($AV20=$S60,1,0)</formula>
    </cfRule>
    <cfRule type="expression" dxfId="214" priority="96" stopIfTrue="1">
      <formula>IF($AV19=$S60,1,0)</formula>
    </cfRule>
  </conditionalFormatting>
  <conditionalFormatting sqref="O16">
    <cfRule type="expression" dxfId="213" priority="85" stopIfTrue="1">
      <formula>IF(AND($AV23&gt;$AV24,ISNUMBER($AV23),ISNUMBER($AV24)),1,0)</formula>
    </cfRule>
  </conditionalFormatting>
  <conditionalFormatting sqref="O17">
    <cfRule type="expression" dxfId="212" priority="86" stopIfTrue="1">
      <formula>IF(AND($AV23&lt;$AV24,ISNUMBER($AV23),ISNUMBER($AV24)),1,0)</formula>
    </cfRule>
  </conditionalFormatting>
  <conditionalFormatting sqref="N16">
    <cfRule type="expression" dxfId="211" priority="87" stopIfTrue="1">
      <formula>IF($AU23=$S61,1,0)</formula>
    </cfRule>
    <cfRule type="expression" dxfId="210" priority="88" stopIfTrue="1">
      <formula>IF($AU24=$S61,1,0)</formula>
    </cfRule>
  </conditionalFormatting>
  <conditionalFormatting sqref="N17">
    <cfRule type="expression" dxfId="209" priority="89" stopIfTrue="1">
      <formula>IF($AU24=$S61,1,0)</formula>
    </cfRule>
    <cfRule type="expression" dxfId="208" priority="90" stopIfTrue="1">
      <formula>IF($AU23=$S61,1,0)</formula>
    </cfRule>
  </conditionalFormatting>
  <conditionalFormatting sqref="O20">
    <cfRule type="expression" dxfId="207" priority="79" stopIfTrue="1">
      <formula>IF(AND($AV27&gt;$AV28,ISNUMBER($AV27),ISNUMBER($AV28)),1,0)</formula>
    </cfRule>
  </conditionalFormatting>
  <conditionalFormatting sqref="O21">
    <cfRule type="expression" dxfId="206" priority="80" stopIfTrue="1">
      <formula>IF(AND($AV27&lt;$AV28,ISNUMBER($AV27),ISNUMBER($AV28)),1,0)</formula>
    </cfRule>
  </conditionalFormatting>
  <conditionalFormatting sqref="N20">
    <cfRule type="expression" dxfId="205" priority="81" stopIfTrue="1">
      <formula>IF($AU27=$S64,1,0)</formula>
    </cfRule>
    <cfRule type="expression" dxfId="204" priority="82" stopIfTrue="1">
      <formula>IF($AU28=$S64,1,0)</formula>
    </cfRule>
  </conditionalFormatting>
  <conditionalFormatting sqref="N21">
    <cfRule type="expression" dxfId="203" priority="83" stopIfTrue="1">
      <formula>IF($AU28=$S64,1,0)</formula>
    </cfRule>
    <cfRule type="expression" dxfId="202" priority="84" stopIfTrue="1">
      <formula>IF($AU27=$S64,1,0)</formula>
    </cfRule>
  </conditionalFormatting>
  <conditionalFormatting sqref="O24">
    <cfRule type="expression" dxfId="201" priority="73" stopIfTrue="1">
      <formula>IF(AND($AV31&gt;$AV32,ISNUMBER($AV31),ISNUMBER($AV32)),1,0)</formula>
    </cfRule>
  </conditionalFormatting>
  <conditionalFormatting sqref="O25">
    <cfRule type="expression" dxfId="200" priority="74" stopIfTrue="1">
      <formula>IF(AND($AV31&lt;$AV32,ISNUMBER($AV31),ISNUMBER($AV32)),1,0)</formula>
    </cfRule>
  </conditionalFormatting>
  <conditionalFormatting sqref="N24">
    <cfRule type="expression" dxfId="199" priority="75" stopIfTrue="1">
      <formula>IF($AU31=$S65,1,0)</formula>
    </cfRule>
    <cfRule type="expression" dxfId="198" priority="76" stopIfTrue="1">
      <formula>IF($AU32=$S65,1,0)</formula>
    </cfRule>
  </conditionalFormatting>
  <conditionalFormatting sqref="N25">
    <cfRule type="expression" dxfId="197" priority="77" stopIfTrue="1">
      <formula>IF($AU32=$S65,1,0)</formula>
    </cfRule>
    <cfRule type="expression" dxfId="196" priority="78" stopIfTrue="1">
      <formula>IF($AU31=$S65,1,0)</formula>
    </cfRule>
  </conditionalFormatting>
  <conditionalFormatting sqref="O28">
    <cfRule type="expression" dxfId="195" priority="67" stopIfTrue="1">
      <formula>IF(AND($AV35&gt;$AV36,ISNUMBER($AV35),ISNUMBER($AV36)),1,0)</formula>
    </cfRule>
  </conditionalFormatting>
  <conditionalFormatting sqref="O29">
    <cfRule type="expression" dxfId="194" priority="68" stopIfTrue="1">
      <formula>IF(AND($AV35&lt;$AV36,ISNUMBER($AV35),ISNUMBER($AV36)),1,0)</formula>
    </cfRule>
  </conditionalFormatting>
  <conditionalFormatting sqref="N28">
    <cfRule type="expression" dxfId="193" priority="69" stopIfTrue="1">
      <formula>IF($AU35=$S62,1,0)</formula>
    </cfRule>
    <cfRule type="expression" dxfId="192" priority="70" stopIfTrue="1">
      <formula>IF($AU36=$S62,1,0)</formula>
    </cfRule>
  </conditionalFormatting>
  <conditionalFormatting sqref="N29">
    <cfRule type="expression" dxfId="191" priority="71" stopIfTrue="1">
      <formula>IF($AU36=$S62,1,0)</formula>
    </cfRule>
    <cfRule type="expression" dxfId="190" priority="72" stopIfTrue="1">
      <formula>IF($AU35=$S62,1,0)</formula>
    </cfRule>
  </conditionalFormatting>
  <conditionalFormatting sqref="O32">
    <cfRule type="expression" dxfId="189" priority="61" stopIfTrue="1">
      <formula>IF(AND($AV39&gt;$AV40,ISNUMBER($AV39),ISNUMBER($AV40)),1,0)</formula>
    </cfRule>
  </conditionalFormatting>
  <conditionalFormatting sqref="O33">
    <cfRule type="expression" dxfId="188" priority="62" stopIfTrue="1">
      <formula>IF(AND($AV39&lt;$AV40,ISNUMBER($AV39),ISNUMBER($AV40)),1,0)</formula>
    </cfRule>
  </conditionalFormatting>
  <conditionalFormatting sqref="N32">
    <cfRule type="expression" dxfId="187" priority="63" stopIfTrue="1">
      <formula>IF($AU39=$S63,1,0)</formula>
    </cfRule>
    <cfRule type="expression" dxfId="186" priority="64" stopIfTrue="1">
      <formula>IF($AU40=$S63,1,0)</formula>
    </cfRule>
  </conditionalFormatting>
  <conditionalFormatting sqref="N33">
    <cfRule type="expression" dxfId="185" priority="65" stopIfTrue="1">
      <formula>IF($AU40=$S63,1,0)</formula>
    </cfRule>
    <cfRule type="expression" dxfId="184" priority="66" stopIfTrue="1">
      <formula>IF($AU39=$S63,1,0)</formula>
    </cfRule>
  </conditionalFormatting>
  <conditionalFormatting sqref="O36">
    <cfRule type="expression" dxfId="183" priority="55" stopIfTrue="1">
      <formula>IF(AND($AV43&gt;$AV44,ISNUMBER($AV43),ISNUMBER($AV44)),1,0)</formula>
    </cfRule>
  </conditionalFormatting>
  <conditionalFormatting sqref="O37">
    <cfRule type="expression" dxfId="182" priority="56" stopIfTrue="1">
      <formula>IF(AND($AV43&lt;$AV44,ISNUMBER($AV43),ISNUMBER($AV44)),1,0)</formula>
    </cfRule>
  </conditionalFormatting>
  <conditionalFormatting sqref="N36">
    <cfRule type="expression" dxfId="181" priority="57" stopIfTrue="1">
      <formula>IF($AU43=$S66,1,0)</formula>
    </cfRule>
    <cfRule type="expression" dxfId="180" priority="58" stopIfTrue="1">
      <formula>IF($AU44=$S66,1,0)</formula>
    </cfRule>
  </conditionalFormatting>
  <conditionalFormatting sqref="N37">
    <cfRule type="expression" dxfId="179" priority="59" stopIfTrue="1">
      <formula>IF($AU44=$S66,1,0)</formula>
    </cfRule>
    <cfRule type="expression" dxfId="178" priority="60" stopIfTrue="1">
      <formula>IF($AU43=$S66,1,0)</formula>
    </cfRule>
  </conditionalFormatting>
  <conditionalFormatting sqref="O40">
    <cfRule type="expression" dxfId="177" priority="49" stopIfTrue="1">
      <formula>IF(AND($AW47&gt;$AW48,ISNUMBER($AW47),ISNUMBER($AW48)),1,0)</formula>
    </cfRule>
  </conditionalFormatting>
  <conditionalFormatting sqref="O41">
    <cfRule type="expression" dxfId="176" priority="50" stopIfTrue="1">
      <formula>IF(AND($AW47&lt;$AW48,ISNUMBER($AW47),ISNUMBER($AW48)),1,0)</formula>
    </cfRule>
  </conditionalFormatting>
  <conditionalFormatting sqref="N40">
    <cfRule type="expression" dxfId="175" priority="51" stopIfTrue="1">
      <formula>IF($AV47=$S67,1,0)</formula>
    </cfRule>
    <cfRule type="expression" dxfId="174" priority="52" stopIfTrue="1">
      <formula>IF($AV48=$S67,1,0)</formula>
    </cfRule>
  </conditionalFormatting>
  <conditionalFormatting sqref="N41">
    <cfRule type="expression" dxfId="173" priority="53" stopIfTrue="1">
      <formula>IF($AV48=$S67,1,0)</formula>
    </cfRule>
    <cfRule type="expression" dxfId="172" priority="54" stopIfTrue="1">
      <formula>IF($AV47=$S67,1,0)</formula>
    </cfRule>
  </conditionalFormatting>
  <conditionalFormatting sqref="T14">
    <cfRule type="expression" dxfId="171" priority="47" stopIfTrue="1">
      <formula>IF(AND($BB21&gt;$BB22,ISNUMBER($BB21),ISNUMBER($BB22)),1,0)</formula>
    </cfRule>
  </conditionalFormatting>
  <conditionalFormatting sqref="T15">
    <cfRule type="expression" dxfId="170" priority="48" stopIfTrue="1">
      <formula>IF(AND($BB21&lt;$BB22,ISNUMBER($BB21),ISNUMBER($BB22)),1,0)</formula>
    </cfRule>
  </conditionalFormatting>
  <conditionalFormatting sqref="T22">
    <cfRule type="expression" dxfId="169" priority="41" stopIfTrue="1">
      <formula>IF(AND($BB29&gt;$BB30,ISNUMBER($BB29),ISNUMBER($BB30)),1,0)</formula>
    </cfRule>
  </conditionalFormatting>
  <conditionalFormatting sqref="T23">
    <cfRule type="expression" dxfId="168" priority="42" stopIfTrue="1">
      <formula>IF(AND($BB29&lt;$BB30,ISNUMBER($BB29),ISNUMBER($BB30)),1,0)</formula>
    </cfRule>
  </conditionalFormatting>
  <conditionalFormatting sqref="S22">
    <cfRule type="expression" dxfId="167" priority="43" stopIfTrue="1">
      <formula>IF($BA29=$S72,1,0)</formula>
    </cfRule>
    <cfRule type="expression" dxfId="166" priority="44" stopIfTrue="1">
      <formula>IF($BA30=$S72,1,0)</formula>
    </cfRule>
  </conditionalFormatting>
  <conditionalFormatting sqref="S23">
    <cfRule type="expression" dxfId="165" priority="45" stopIfTrue="1">
      <formula>IF($BA30=$S72,1,0)</formula>
    </cfRule>
    <cfRule type="expression" dxfId="164" priority="46" stopIfTrue="1">
      <formula>IF($BA29=$S72,1,0)</formula>
    </cfRule>
  </conditionalFormatting>
  <conditionalFormatting sqref="T30">
    <cfRule type="expression" dxfId="163" priority="35" stopIfTrue="1">
      <formula>IF(AND($BB37&gt;$BB38,ISNUMBER($BB37),ISNUMBER($BB38)),1,0)</formula>
    </cfRule>
  </conditionalFormatting>
  <conditionalFormatting sqref="T31">
    <cfRule type="expression" dxfId="162" priority="36" stopIfTrue="1">
      <formula>IF(AND($BB37&lt;$BB38,ISNUMBER($BB37),ISNUMBER($BB38)),1,0)</formula>
    </cfRule>
  </conditionalFormatting>
  <conditionalFormatting sqref="S30">
    <cfRule type="expression" dxfId="161" priority="37" stopIfTrue="1">
      <formula>IF($BA37=$S73,1,0)</formula>
    </cfRule>
    <cfRule type="expression" dxfId="160" priority="38" stopIfTrue="1">
      <formula>IF($BA38=$S73,1,0)</formula>
    </cfRule>
  </conditionalFormatting>
  <conditionalFormatting sqref="S31">
    <cfRule type="expression" dxfId="159" priority="39" stopIfTrue="1">
      <formula>IF($BA38=$S73,1,0)</formula>
    </cfRule>
    <cfRule type="expression" dxfId="158" priority="40" stopIfTrue="1">
      <formula>IF($BA37=$S73,1,0)</formula>
    </cfRule>
  </conditionalFormatting>
  <conditionalFormatting sqref="T38">
    <cfRule type="expression" dxfId="157" priority="29" stopIfTrue="1">
      <formula>IF(AND($BB45&gt;$BB46,ISNUMBER($BB45),ISNUMBER($BB46)),1,0)</formula>
    </cfRule>
  </conditionalFormatting>
  <conditionalFormatting sqref="T39">
    <cfRule type="expression" dxfId="156" priority="30" stopIfTrue="1">
      <formula>IF(AND($BB45&lt;$BB46,ISNUMBER($BB45),ISNUMBER($BB46)),1,0)</formula>
    </cfRule>
  </conditionalFormatting>
  <conditionalFormatting sqref="S38">
    <cfRule type="expression" dxfId="155" priority="31" stopIfTrue="1">
      <formula>IF($BA45=$S74,1,0)</formula>
    </cfRule>
    <cfRule type="expression" dxfId="154" priority="32" stopIfTrue="1">
      <formula>IF($BA46=$S74,1,0)</formula>
    </cfRule>
  </conditionalFormatting>
  <conditionalFormatting sqref="S39">
    <cfRule type="expression" dxfId="153" priority="33" stopIfTrue="1">
      <formula>IF($BA46=$S74,1,0)</formula>
    </cfRule>
    <cfRule type="expression" dxfId="152" priority="34" stopIfTrue="1">
      <formula>IF($BA45=$S74,1,0)</formula>
    </cfRule>
  </conditionalFormatting>
  <conditionalFormatting sqref="Y18">
    <cfRule type="expression" dxfId="151" priority="25" stopIfTrue="1">
      <formula>IF(AND($BH25&gt;$BH26,ISNUMBER($BH25),ISNUMBER($BH26)),1,0)</formula>
    </cfRule>
  </conditionalFormatting>
  <conditionalFormatting sqref="Y19">
    <cfRule type="expression" dxfId="150" priority="26" stopIfTrue="1">
      <formula>IF(AND($BH25&lt;$BH26,ISNUMBER($BH25),ISNUMBER($BH26)),1,0)</formula>
    </cfRule>
  </conditionalFormatting>
  <conditionalFormatting sqref="X19">
    <cfRule type="expression" dxfId="149" priority="27" stopIfTrue="1">
      <formula>IF($BG26=$S78,1,0)</formula>
    </cfRule>
    <cfRule type="expression" dxfId="148" priority="28" stopIfTrue="1">
      <formula>IF($BG25=$S78,1,0)</formula>
    </cfRule>
  </conditionalFormatting>
  <conditionalFormatting sqref="Y34">
    <cfRule type="expression" dxfId="147" priority="19" stopIfTrue="1">
      <formula>IF(AND($BH41&gt;$BH42,ISNUMBER($BH41),ISNUMBER($BH42)),1,0)</formula>
    </cfRule>
  </conditionalFormatting>
  <conditionalFormatting sqref="Y35">
    <cfRule type="expression" dxfId="146" priority="20" stopIfTrue="1">
      <formula>IF(AND($BH41&lt;$BH42,ISNUMBER($BH41),ISNUMBER($BH42)),1,0)</formula>
    </cfRule>
  </conditionalFormatting>
  <conditionalFormatting sqref="X34">
    <cfRule type="expression" dxfId="145" priority="21" stopIfTrue="1">
      <formula>IF($BG41=$S79,1,0)</formula>
    </cfRule>
    <cfRule type="expression" dxfId="144" priority="22" stopIfTrue="1">
      <formula>IF($BG42=$S79,1,0)</formula>
    </cfRule>
  </conditionalFormatting>
  <conditionalFormatting sqref="X35">
    <cfRule type="expression" dxfId="143" priority="23" stopIfTrue="1">
      <formula>IF($BG42=$S79,1,0)</formula>
    </cfRule>
    <cfRule type="expression" dxfId="142" priority="24" stopIfTrue="1">
      <formula>IF($BG41=$S79,1,0)</formula>
    </cfRule>
  </conditionalFormatting>
  <conditionalFormatting sqref="AD25">
    <cfRule type="expression" dxfId="141" priority="13" stopIfTrue="1">
      <formula>IF(AND($BN32&gt;$BN33,ISNUMBER($BN32),ISNUMBER($BN33)),1,0)</formula>
    </cfRule>
  </conditionalFormatting>
  <conditionalFormatting sqref="AD26">
    <cfRule type="expression" dxfId="140" priority="14" stopIfTrue="1">
      <formula>IF(AND($BN32&lt;$BN33,ISNUMBER($BN32),ISNUMBER($BN33)),1,0)</formula>
    </cfRule>
  </conditionalFormatting>
  <conditionalFormatting sqref="AC25">
    <cfRule type="expression" dxfId="139" priority="15" stopIfTrue="1">
      <formula>IF($BM32=$S87,1,0)</formula>
    </cfRule>
    <cfRule type="expression" dxfId="138" priority="16" stopIfTrue="1">
      <formula>IF($BM33=$S87,1,0)</formula>
    </cfRule>
  </conditionalFormatting>
  <conditionalFormatting sqref="AC26">
    <cfRule type="expression" dxfId="137" priority="17" stopIfTrue="1">
      <formula>IF($BM33=$S87,1,0)</formula>
    </cfRule>
    <cfRule type="expression" dxfId="136" priority="18" stopIfTrue="1">
      <formula>IF($BM32=$S87,1,0)</formula>
    </cfRule>
  </conditionalFormatting>
  <conditionalFormatting sqref="AD37">
    <cfRule type="expression" dxfId="135" priority="7" stopIfTrue="1">
      <formula>IF(AND($BN44&gt;$BN45,ISNUMBER($BN44),ISNUMBER($BN45)),1,0)</formula>
    </cfRule>
  </conditionalFormatting>
  <conditionalFormatting sqref="AD38">
    <cfRule type="expression" dxfId="134" priority="8" stopIfTrue="1">
      <formula>IF(AND($BN44&lt;$BN45,ISNUMBER($BN44),ISNUMBER($BN45)),1,0)</formula>
    </cfRule>
  </conditionalFormatting>
  <conditionalFormatting sqref="AC37">
    <cfRule type="expression" dxfId="133" priority="9" stopIfTrue="1">
      <formula>IF($BM44=$S83,1,0)</formula>
    </cfRule>
    <cfRule type="expression" dxfId="132" priority="10" stopIfTrue="1">
      <formula>IF($BM45=$S83,1,0)</formula>
    </cfRule>
  </conditionalFormatting>
  <conditionalFormatting sqref="AC38">
    <cfRule type="expression" dxfId="131" priority="11" stopIfTrue="1">
      <formula>IF($BM45=$S83,1,0)</formula>
    </cfRule>
    <cfRule type="expression" dxfId="130" priority="12" stopIfTrue="1">
      <formula>IF($BM44=$S83,1,0)</formula>
    </cfRule>
  </conditionalFormatting>
  <conditionalFormatting sqref="X18">
    <cfRule type="expression" dxfId="129" priority="5" stopIfTrue="1">
      <formula>IF($BA25=$S74,1,0)</formula>
    </cfRule>
    <cfRule type="expression" dxfId="128" priority="6" stopIfTrue="1">
      <formula>IF($BA24=$S74,1,0)</formula>
    </cfRule>
  </conditionalFormatting>
  <conditionalFormatting sqref="S14">
    <cfRule type="expression" dxfId="127" priority="3" stopIfTrue="1">
      <formula>IF($AV21=$S62,1,0)</formula>
    </cfRule>
    <cfRule type="expression" dxfId="126" priority="4" stopIfTrue="1">
      <formula>IF($AV22=$S62,1,0)</formula>
    </cfRule>
  </conditionalFormatting>
  <conditionalFormatting sqref="S15">
    <cfRule type="expression" dxfId="125" priority="1" stopIfTrue="1">
      <formula>IF($AU22=$S60,1,0)</formula>
    </cfRule>
    <cfRule type="expression" dxfId="124" priority="2" stopIfTrue="1">
      <formula>IF($AU23=$S60,1,0)</formula>
    </cfRule>
  </conditionalFormatting>
  <dataValidations count="1">
    <dataValidation type="list" allowBlank="1" showInputMessage="1" showErrorMessage="1" sqref="R7:S7 AD25:AD26 O20:O21 S4:T6 G11:H58 O24:O25 O12:O13 O16:O17 O28:O29 O32:O33 O36:O37 O40:O41 T14:T15 T22:T23 T30:T31 T38:T39 Y18:Y19 Y34:Y35 G4:H9 AD37:AD38" xr:uid="{31EBC403-9AE1-49DA-B18E-5E9FA3AD778B}">
      <formula1>"0,1,2,3,4,5,6,7,8,9"</formula1>
    </dataValidation>
  </dataValidation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212EE-730C-43C0-88D0-BAA4EF47889F}">
  <sheetPr>
    <tabColor rgb="FFFF0000"/>
  </sheetPr>
  <dimension ref="A1:AF60"/>
  <sheetViews>
    <sheetView zoomScale="80" zoomScaleNormal="80" workbookViewId="0">
      <selection activeCell="AA48" sqref="AA48"/>
    </sheetView>
  </sheetViews>
  <sheetFormatPr defaultRowHeight="15" x14ac:dyDescent="0.25"/>
  <cols>
    <col min="1" max="3" width="9.140625" style="1928"/>
    <col min="4" max="4" width="9.28515625" style="1928" customWidth="1"/>
    <col min="5" max="5" width="10" style="1928" bestFit="1" customWidth="1"/>
    <col min="6" max="6" width="15.7109375" style="1928" customWidth="1"/>
    <col min="7" max="8" width="7.140625" style="1928" customWidth="1"/>
    <col min="9" max="9" width="14.5703125" style="1928" bestFit="1" customWidth="1"/>
    <col min="10" max="11" width="12.5703125" style="1928" customWidth="1"/>
    <col min="12" max="12" width="9.140625" style="1928"/>
    <col min="13" max="13" width="5.42578125" style="1928" customWidth="1"/>
    <col min="14" max="14" width="14.140625" style="1928" customWidth="1"/>
    <col min="15" max="15" width="9.140625" style="1928"/>
    <col min="16" max="17" width="4.28515625" style="1928" customWidth="1"/>
    <col min="18" max="18" width="5.140625" style="1928" customWidth="1"/>
    <col min="19" max="20" width="9.140625" style="1928"/>
    <col min="21" max="22" width="4.28515625" style="1928" customWidth="1"/>
    <col min="23" max="25" width="9.140625" style="1928"/>
    <col min="26" max="27" width="4.28515625" style="1928" customWidth="1"/>
    <col min="28" max="16384" width="9.140625" style="1928"/>
  </cols>
  <sheetData>
    <row r="1" spans="1:32" ht="15" customHeight="1" x14ac:dyDescent="0.25">
      <c r="A1" s="2009" t="s">
        <v>0</v>
      </c>
      <c r="B1" s="2010"/>
      <c r="C1" s="2010"/>
      <c r="D1" s="2010"/>
      <c r="E1" s="2010"/>
      <c r="F1" s="2010"/>
      <c r="G1" s="2010"/>
      <c r="H1" s="2010"/>
      <c r="I1" s="2011"/>
      <c r="J1" s="2031" t="s">
        <v>93</v>
      </c>
      <c r="K1" s="2032" t="s">
        <v>94</v>
      </c>
      <c r="AB1" s="1959"/>
    </row>
    <row r="2" spans="1:32" ht="15" customHeight="1" x14ac:dyDescent="0.25">
      <c r="A2" s="2012"/>
      <c r="B2" s="2013"/>
      <c r="C2" s="2013"/>
      <c r="D2" s="2013"/>
      <c r="E2" s="2013"/>
      <c r="F2" s="2013"/>
      <c r="G2" s="2013"/>
      <c r="H2" s="2013"/>
      <c r="I2" s="2014"/>
      <c r="J2" s="2031"/>
      <c r="K2" s="2032"/>
    </row>
    <row r="3" spans="1:32" ht="15" customHeight="1" x14ac:dyDescent="0.25">
      <c r="A3" s="1945" t="s">
        <v>52</v>
      </c>
      <c r="B3" s="1945" t="s">
        <v>55</v>
      </c>
      <c r="C3" s="2015" t="s">
        <v>65</v>
      </c>
      <c r="D3" s="2015"/>
      <c r="E3" s="1946" t="s">
        <v>64</v>
      </c>
      <c r="F3" s="1945" t="s">
        <v>53</v>
      </c>
      <c r="G3" s="1945"/>
      <c r="H3" s="1945"/>
      <c r="I3" s="1945" t="s">
        <v>54</v>
      </c>
      <c r="J3" s="49"/>
      <c r="K3" s="49"/>
      <c r="M3" s="2016" t="s">
        <v>173</v>
      </c>
      <c r="N3" s="2016"/>
      <c r="O3" s="2016"/>
      <c r="P3" s="2016"/>
      <c r="Q3" s="2016"/>
      <c r="R3" s="2016"/>
    </row>
    <row r="4" spans="1:32" ht="15" customHeight="1" x14ac:dyDescent="0.25">
      <c r="A4" s="1940">
        <v>1</v>
      </c>
      <c r="B4" s="1942" t="s">
        <v>56</v>
      </c>
      <c r="C4" s="1941" t="s">
        <v>1</v>
      </c>
      <c r="D4" s="1942" t="s">
        <v>2</v>
      </c>
      <c r="E4" s="1943">
        <v>0.70833333333333337</v>
      </c>
      <c r="F4" s="1969" t="s">
        <v>3</v>
      </c>
      <c r="G4" s="1970">
        <v>1</v>
      </c>
      <c r="H4" s="1971">
        <v>0</v>
      </c>
      <c r="I4" s="1969" t="s">
        <v>4</v>
      </c>
      <c r="J4" s="1939">
        <v>3</v>
      </c>
      <c r="K4" s="1939"/>
      <c r="M4" s="2016"/>
      <c r="N4" s="2016"/>
      <c r="O4" s="2016"/>
      <c r="P4" s="2016"/>
      <c r="Q4" s="2016"/>
      <c r="R4" s="2016"/>
      <c r="S4" s="1962"/>
      <c r="T4" s="1962"/>
      <c r="U4" s="1962"/>
      <c r="V4" s="1962"/>
      <c r="W4" s="1962"/>
      <c r="X4" s="1962"/>
      <c r="Y4" s="1962"/>
      <c r="Z4" s="1962"/>
      <c r="AA4" s="1962"/>
      <c r="AB4" s="1962"/>
      <c r="AC4" s="1962"/>
      <c r="AD4" s="1962"/>
      <c r="AE4" s="1962"/>
      <c r="AF4" s="1962"/>
    </row>
    <row r="5" spans="1:32" x14ac:dyDescent="0.25">
      <c r="A5" s="1930">
        <v>2</v>
      </c>
      <c r="B5" s="1932" t="s">
        <v>56</v>
      </c>
      <c r="C5" s="1931" t="s">
        <v>5</v>
      </c>
      <c r="D5" s="1932" t="s">
        <v>6</v>
      </c>
      <c r="E5" s="1933">
        <v>0.58333333333333337</v>
      </c>
      <c r="F5" s="1969" t="s">
        <v>7</v>
      </c>
      <c r="G5" s="1964">
        <v>1</v>
      </c>
      <c r="H5" s="1965">
        <v>2</v>
      </c>
      <c r="I5" s="1969" t="s">
        <v>8</v>
      </c>
      <c r="J5" s="1939">
        <v>3</v>
      </c>
      <c r="K5" s="1939"/>
      <c r="M5" s="1962"/>
      <c r="N5" s="1962"/>
      <c r="O5" s="1962"/>
      <c r="P5" s="1962"/>
      <c r="Q5" s="1962"/>
      <c r="R5" s="1962"/>
      <c r="S5" s="1962"/>
      <c r="T5" s="1962"/>
      <c r="U5" s="1962"/>
      <c r="V5" s="1962"/>
      <c r="W5" s="1962"/>
      <c r="X5" s="1962"/>
      <c r="Y5" s="1962"/>
      <c r="Z5" s="1962"/>
      <c r="AA5" s="1962"/>
      <c r="AB5" s="1962"/>
      <c r="AC5" s="1962"/>
      <c r="AD5" s="1962"/>
      <c r="AE5" s="1962"/>
      <c r="AF5" s="1962"/>
    </row>
    <row r="6" spans="1:32" x14ac:dyDescent="0.25">
      <c r="A6" s="1930">
        <v>17</v>
      </c>
      <c r="B6" s="1932" t="s">
        <v>56</v>
      </c>
      <c r="C6" s="1931" t="s">
        <v>37</v>
      </c>
      <c r="D6" s="1932" t="s">
        <v>38</v>
      </c>
      <c r="E6" s="1933">
        <v>0.83333333333333337</v>
      </c>
      <c r="F6" s="1969" t="s">
        <v>3</v>
      </c>
      <c r="G6" s="1964">
        <v>2</v>
      </c>
      <c r="H6" s="1965">
        <v>0</v>
      </c>
      <c r="I6" s="1969" t="s">
        <v>7</v>
      </c>
      <c r="J6" s="1939">
        <v>3</v>
      </c>
      <c r="K6" s="1939"/>
      <c r="M6" s="1962"/>
      <c r="N6" s="1962"/>
      <c r="O6" s="1962"/>
      <c r="P6" s="1962"/>
      <c r="Q6" s="1962"/>
      <c r="R6" s="1962"/>
      <c r="S6" s="1962"/>
      <c r="T6" s="1962"/>
      <c r="U6" s="1962"/>
      <c r="V6" s="1962"/>
      <c r="W6" s="1962"/>
      <c r="X6" s="1962"/>
      <c r="Y6" s="1962"/>
      <c r="Z6" s="1962"/>
      <c r="AA6" s="1962"/>
      <c r="AB6" s="1962"/>
      <c r="AC6" s="1962"/>
      <c r="AD6" s="1962"/>
      <c r="AE6" s="1962"/>
      <c r="AF6" s="1962"/>
    </row>
    <row r="7" spans="1:32" x14ac:dyDescent="0.25">
      <c r="A7" s="1930">
        <v>18</v>
      </c>
      <c r="B7" s="1932" t="s">
        <v>56</v>
      </c>
      <c r="C7" s="1931" t="s">
        <v>42</v>
      </c>
      <c r="D7" s="1932" t="s">
        <v>43</v>
      </c>
      <c r="E7" s="1929">
        <v>0.70833333333333337</v>
      </c>
      <c r="F7" s="1969" t="s">
        <v>8</v>
      </c>
      <c r="G7" s="1964">
        <v>2</v>
      </c>
      <c r="H7" s="1965">
        <v>0</v>
      </c>
      <c r="I7" s="1969" t="s">
        <v>4</v>
      </c>
      <c r="J7" s="1939">
        <v>3</v>
      </c>
      <c r="K7" s="1939"/>
      <c r="M7" s="1962"/>
      <c r="N7" s="1962"/>
      <c r="O7" s="1962"/>
      <c r="P7" s="1962"/>
      <c r="Q7" s="1962"/>
      <c r="R7" s="1962"/>
      <c r="S7" s="1962"/>
      <c r="T7" s="1962"/>
      <c r="U7" s="1962"/>
      <c r="V7" s="1962"/>
      <c r="W7" s="1962"/>
      <c r="X7" s="1962"/>
      <c r="Y7" s="1962"/>
      <c r="Z7" s="1962"/>
      <c r="AA7" s="1962"/>
      <c r="AB7" s="1962"/>
      <c r="AC7" s="1962"/>
      <c r="AD7" s="1962"/>
      <c r="AE7" s="1962"/>
      <c r="AF7" s="1962"/>
    </row>
    <row r="8" spans="1:32" ht="15" customHeight="1" x14ac:dyDescent="0.25">
      <c r="A8" s="1930">
        <v>33</v>
      </c>
      <c r="B8" s="1932" t="s">
        <v>56</v>
      </c>
      <c r="C8" s="1931" t="s">
        <v>29</v>
      </c>
      <c r="D8" s="1932" t="s">
        <v>48</v>
      </c>
      <c r="E8" s="1933">
        <v>0.66666666666666663</v>
      </c>
      <c r="F8" s="1969" t="s">
        <v>8</v>
      </c>
      <c r="G8" s="1964">
        <v>2</v>
      </c>
      <c r="H8" s="1965">
        <v>2</v>
      </c>
      <c r="I8" s="1969" t="s">
        <v>3</v>
      </c>
      <c r="J8" s="1939">
        <v>0</v>
      </c>
      <c r="K8" s="1939"/>
      <c r="M8" s="2017" t="s">
        <v>67</v>
      </c>
      <c r="N8" s="2018"/>
      <c r="O8" s="2018"/>
      <c r="P8" s="2023"/>
      <c r="Q8" s="1948"/>
      <c r="R8" s="2017" t="s">
        <v>68</v>
      </c>
      <c r="S8" s="2018"/>
      <c r="T8" s="2018"/>
      <c r="U8" s="1948"/>
      <c r="V8" s="1948"/>
      <c r="W8" s="2017" t="s">
        <v>69</v>
      </c>
      <c r="X8" s="2018"/>
      <c r="Y8" s="2018"/>
      <c r="Z8" s="1948"/>
      <c r="AA8" s="1948"/>
      <c r="AB8" s="2017" t="s">
        <v>66</v>
      </c>
      <c r="AC8" s="2018"/>
      <c r="AD8" s="2018"/>
      <c r="AE8" s="1960"/>
      <c r="AF8" s="1960"/>
    </row>
    <row r="9" spans="1:32" ht="15" customHeight="1" x14ac:dyDescent="0.25">
      <c r="A9" s="1930">
        <v>34</v>
      </c>
      <c r="B9" s="1932" t="s">
        <v>56</v>
      </c>
      <c r="C9" s="1931" t="s">
        <v>29</v>
      </c>
      <c r="D9" s="1932" t="s">
        <v>48</v>
      </c>
      <c r="E9" s="1933">
        <v>0.66666666666666663</v>
      </c>
      <c r="F9" s="1969" t="s">
        <v>4</v>
      </c>
      <c r="G9" s="1964">
        <v>2</v>
      </c>
      <c r="H9" s="1965">
        <v>1</v>
      </c>
      <c r="I9" s="1969" t="s">
        <v>7</v>
      </c>
      <c r="J9" s="1939">
        <v>5</v>
      </c>
      <c r="K9" s="1939"/>
      <c r="M9" s="2019"/>
      <c r="N9" s="2020"/>
      <c r="O9" s="2020"/>
      <c r="P9" s="2023"/>
      <c r="Q9" s="1948"/>
      <c r="R9" s="2019"/>
      <c r="S9" s="2020"/>
      <c r="T9" s="2020"/>
      <c r="U9" s="1948"/>
      <c r="V9" s="1948"/>
      <c r="W9" s="2019"/>
      <c r="X9" s="2020"/>
      <c r="Y9" s="2020"/>
      <c r="Z9" s="1948"/>
      <c r="AA9" s="1948"/>
      <c r="AB9" s="2019"/>
      <c r="AC9" s="2020"/>
      <c r="AD9" s="2020"/>
      <c r="AE9" s="1960"/>
      <c r="AF9" s="1960"/>
    </row>
    <row r="10" spans="1:32" x14ac:dyDescent="0.25">
      <c r="E10" s="1939"/>
      <c r="F10" s="1963"/>
      <c r="G10" s="1963"/>
      <c r="H10" s="1963"/>
      <c r="I10" s="1963"/>
      <c r="J10" s="55">
        <f>SUM(J4:J9)</f>
        <v>17</v>
      </c>
      <c r="K10" s="56">
        <v>2.5</v>
      </c>
      <c r="M10" s="1948"/>
      <c r="N10" s="1948"/>
      <c r="O10" s="1948"/>
      <c r="P10" s="1948"/>
      <c r="Q10" s="1948"/>
      <c r="R10" s="1948"/>
      <c r="S10" s="1948"/>
      <c r="T10" s="1948"/>
      <c r="U10" s="1948"/>
      <c r="V10" s="1948"/>
      <c r="W10" s="1948"/>
      <c r="X10" s="1948"/>
      <c r="Y10" s="1948"/>
      <c r="Z10" s="1948"/>
      <c r="AA10" s="1948"/>
      <c r="AB10" s="1948"/>
      <c r="AC10" s="1948"/>
      <c r="AD10" s="1948"/>
      <c r="AE10" s="1948"/>
      <c r="AF10" s="1960"/>
    </row>
    <row r="11" spans="1:32" x14ac:dyDescent="0.25">
      <c r="A11" s="1930">
        <v>3</v>
      </c>
      <c r="B11" s="1932" t="s">
        <v>57</v>
      </c>
      <c r="C11" s="1931" t="s">
        <v>5</v>
      </c>
      <c r="D11" s="1932" t="s">
        <v>6</v>
      </c>
      <c r="E11" s="1933">
        <v>0.83333333333333337</v>
      </c>
      <c r="F11" s="1969" t="s">
        <v>9</v>
      </c>
      <c r="G11" s="1964">
        <v>2</v>
      </c>
      <c r="H11" s="1965">
        <v>2</v>
      </c>
      <c r="I11" s="1969" t="s">
        <v>10</v>
      </c>
      <c r="J11" s="1939">
        <v>3</v>
      </c>
      <c r="K11" s="1939"/>
      <c r="M11" s="1948" t="s">
        <v>75</v>
      </c>
      <c r="N11" s="1948"/>
      <c r="O11" s="1948"/>
      <c r="P11" s="1948"/>
      <c r="Q11" s="1948"/>
      <c r="R11" s="1948"/>
      <c r="S11" s="1948"/>
      <c r="T11" s="1948"/>
      <c r="U11" s="1948"/>
      <c r="V11" s="1948"/>
      <c r="W11" s="1948"/>
      <c r="X11" s="1948"/>
      <c r="Y11" s="1948"/>
      <c r="Z11" s="1948"/>
      <c r="AA11" s="1948"/>
      <c r="AB11" s="1948"/>
      <c r="AC11" s="1948"/>
      <c r="AD11" s="1948"/>
      <c r="AE11" s="1948"/>
      <c r="AF11" s="1960"/>
    </row>
    <row r="12" spans="1:32" x14ac:dyDescent="0.25">
      <c r="A12" s="1930">
        <v>4</v>
      </c>
      <c r="B12" s="1932" t="s">
        <v>57</v>
      </c>
      <c r="C12" s="1931" t="s">
        <v>5</v>
      </c>
      <c r="D12" s="1932" t="s">
        <v>6</v>
      </c>
      <c r="E12" s="1933">
        <v>0.70833333333333337</v>
      </c>
      <c r="F12" s="1969" t="s">
        <v>11</v>
      </c>
      <c r="G12" s="1964">
        <v>1</v>
      </c>
      <c r="H12" s="1965">
        <v>1</v>
      </c>
      <c r="I12" s="1969" t="s">
        <v>12</v>
      </c>
      <c r="J12" s="1939">
        <v>0</v>
      </c>
      <c r="K12" s="1939"/>
      <c r="M12" s="2021">
        <v>49</v>
      </c>
      <c r="N12" s="1949" t="s">
        <v>8</v>
      </c>
      <c r="O12" s="1950">
        <v>0</v>
      </c>
      <c r="P12" s="1948"/>
      <c r="Q12" s="1948"/>
      <c r="R12" s="1948"/>
      <c r="S12" s="1948"/>
      <c r="T12" s="1948"/>
      <c r="U12" s="1948"/>
      <c r="V12" s="1948"/>
      <c r="W12" s="1948"/>
      <c r="X12" s="1948"/>
      <c r="Y12" s="1948"/>
      <c r="Z12" s="1948"/>
      <c r="AA12" s="1948"/>
      <c r="AB12" s="1948"/>
      <c r="AC12" s="1948"/>
      <c r="AD12" s="1948"/>
      <c r="AE12" s="1948"/>
      <c r="AF12" s="1960"/>
    </row>
    <row r="13" spans="1:32" x14ac:dyDescent="0.25">
      <c r="A13" s="1930">
        <v>19</v>
      </c>
      <c r="B13" s="1932" t="s">
        <v>57</v>
      </c>
      <c r="C13" s="1931" t="s">
        <v>42</v>
      </c>
      <c r="D13" s="1932" t="s">
        <v>43</v>
      </c>
      <c r="E13" s="1933">
        <v>0.58333333333333337</v>
      </c>
      <c r="F13" s="1969" t="s">
        <v>9</v>
      </c>
      <c r="G13" s="1964">
        <v>1</v>
      </c>
      <c r="H13" s="1965">
        <v>0</v>
      </c>
      <c r="I13" s="1969" t="s">
        <v>11</v>
      </c>
      <c r="J13" s="1939">
        <v>5</v>
      </c>
      <c r="K13" s="1939"/>
      <c r="M13" s="2022"/>
      <c r="N13" s="1951" t="s">
        <v>9</v>
      </c>
      <c r="O13" s="1938">
        <v>0</v>
      </c>
      <c r="P13" s="1952"/>
      <c r="Q13" s="1948"/>
      <c r="R13" s="1948" t="s">
        <v>82</v>
      </c>
      <c r="S13" s="1948"/>
      <c r="T13" s="1948"/>
      <c r="U13" s="1953"/>
      <c r="V13" s="1948"/>
      <c r="W13" s="1948"/>
      <c r="X13" s="1948"/>
      <c r="Y13" s="1948"/>
      <c r="Z13" s="1948"/>
      <c r="AA13" s="1948"/>
      <c r="AB13" s="1948"/>
      <c r="AC13" s="1948"/>
      <c r="AD13" s="1948"/>
      <c r="AE13" s="1948"/>
      <c r="AF13" s="1960"/>
    </row>
    <row r="14" spans="1:32" x14ac:dyDescent="0.25">
      <c r="A14" s="1930">
        <v>20</v>
      </c>
      <c r="B14" s="1932" t="s">
        <v>57</v>
      </c>
      <c r="C14" s="1931" t="s">
        <v>42</v>
      </c>
      <c r="D14" s="1932" t="s">
        <v>43</v>
      </c>
      <c r="E14" s="1933">
        <v>0.83333333333333337</v>
      </c>
      <c r="F14" s="1969" t="s">
        <v>12</v>
      </c>
      <c r="G14" s="1964">
        <v>0</v>
      </c>
      <c r="H14" s="1965">
        <v>2</v>
      </c>
      <c r="I14" s="1969" t="s">
        <v>10</v>
      </c>
      <c r="J14" s="1939">
        <v>3</v>
      </c>
      <c r="K14" s="1939"/>
      <c r="M14" s="1948"/>
      <c r="N14" s="54" t="s">
        <v>93</v>
      </c>
      <c r="O14" s="58">
        <v>2</v>
      </c>
      <c r="P14" s="1954"/>
      <c r="Q14" s="1948"/>
      <c r="R14" s="2021">
        <v>57</v>
      </c>
      <c r="S14" s="2000" t="s">
        <v>9</v>
      </c>
      <c r="T14" s="1950">
        <v>1</v>
      </c>
      <c r="U14" s="1948"/>
      <c r="V14" s="1948"/>
      <c r="W14" s="1948"/>
      <c r="X14" s="1948"/>
      <c r="Y14" s="1948"/>
      <c r="Z14" s="1948"/>
      <c r="AA14" s="1948"/>
      <c r="AB14" s="1948"/>
      <c r="AC14" s="1948"/>
      <c r="AD14" s="1948"/>
      <c r="AE14" s="1960"/>
      <c r="AF14" s="1960"/>
    </row>
    <row r="15" spans="1:32" x14ac:dyDescent="0.25">
      <c r="A15" s="1930">
        <v>35</v>
      </c>
      <c r="B15" s="1932" t="s">
        <v>57</v>
      </c>
      <c r="C15" s="1931" t="s">
        <v>29</v>
      </c>
      <c r="D15" s="1932" t="s">
        <v>48</v>
      </c>
      <c r="E15" s="1933">
        <v>0.83333333333333337</v>
      </c>
      <c r="F15" s="1969" t="s">
        <v>12</v>
      </c>
      <c r="G15" s="1964">
        <v>1</v>
      </c>
      <c r="H15" s="1965">
        <v>2</v>
      </c>
      <c r="I15" s="1969" t="s">
        <v>9</v>
      </c>
      <c r="J15" s="1939">
        <v>0</v>
      </c>
      <c r="K15" s="1939"/>
      <c r="M15" s="1948" t="s">
        <v>74</v>
      </c>
      <c r="N15" s="1948"/>
      <c r="O15" s="1948"/>
      <c r="P15" s="1954"/>
      <c r="Q15" s="1955"/>
      <c r="R15" s="2022"/>
      <c r="S15" s="1949" t="s">
        <v>15</v>
      </c>
      <c r="T15" s="1938">
        <v>2</v>
      </c>
      <c r="U15" s="1952"/>
      <c r="V15" s="1948"/>
      <c r="W15" s="1948"/>
      <c r="X15" s="1948"/>
      <c r="Y15" s="1948"/>
      <c r="Z15" s="1948"/>
      <c r="AA15" s="1948"/>
      <c r="AB15" s="1948"/>
      <c r="AC15" s="1948"/>
      <c r="AD15" s="1948"/>
      <c r="AE15" s="1960"/>
      <c r="AF15" s="1960"/>
    </row>
    <row r="16" spans="1:32" x14ac:dyDescent="0.25">
      <c r="A16" s="1930">
        <v>36</v>
      </c>
      <c r="B16" s="1932" t="s">
        <v>57</v>
      </c>
      <c r="C16" s="1931" t="s">
        <v>29</v>
      </c>
      <c r="D16" s="1932" t="s">
        <v>48</v>
      </c>
      <c r="E16" s="1933">
        <v>0.83333333333333337</v>
      </c>
      <c r="F16" s="1969" t="s">
        <v>10</v>
      </c>
      <c r="G16" s="1964">
        <v>3</v>
      </c>
      <c r="H16" s="1965">
        <v>0</v>
      </c>
      <c r="I16" s="1969" t="s">
        <v>11</v>
      </c>
      <c r="J16" s="1939">
        <v>0</v>
      </c>
      <c r="K16" s="1939"/>
      <c r="M16" s="2021">
        <v>50</v>
      </c>
      <c r="N16" s="1974" t="s">
        <v>15</v>
      </c>
      <c r="O16" s="1975">
        <v>1</v>
      </c>
      <c r="P16" s="1956"/>
      <c r="Q16" s="1948"/>
      <c r="R16" s="1948"/>
      <c r="S16" s="54" t="s">
        <v>93</v>
      </c>
      <c r="T16" s="58">
        <v>3</v>
      </c>
      <c r="U16" s="1954"/>
      <c r="V16" s="1948"/>
      <c r="W16" s="1948"/>
      <c r="X16" s="1948"/>
      <c r="Y16" s="1948"/>
      <c r="Z16" s="1948"/>
      <c r="AA16" s="1948"/>
      <c r="AB16" s="1948"/>
      <c r="AC16" s="1948"/>
      <c r="AD16" s="1948"/>
      <c r="AE16" s="1960"/>
      <c r="AF16" s="1960"/>
    </row>
    <row r="17" spans="1:32" x14ac:dyDescent="0.25">
      <c r="A17" s="1930"/>
      <c r="B17" s="1932"/>
      <c r="C17" s="1931"/>
      <c r="D17" s="1932"/>
      <c r="E17" s="1933"/>
      <c r="F17" s="1963"/>
      <c r="G17" s="1963"/>
      <c r="H17" s="1963"/>
      <c r="I17" s="1963"/>
      <c r="J17" s="55">
        <f>SUM(J11:J16)</f>
        <v>11</v>
      </c>
      <c r="K17" s="56"/>
      <c r="M17" s="2022"/>
      <c r="N17" s="2000" t="s">
        <v>21</v>
      </c>
      <c r="O17" s="1973">
        <v>0</v>
      </c>
      <c r="P17" s="1948"/>
      <c r="Q17" s="1948"/>
      <c r="R17" s="1948"/>
      <c r="S17" s="1948"/>
      <c r="T17" s="1948"/>
      <c r="U17" s="1954"/>
      <c r="V17" s="1948"/>
      <c r="W17" s="1948" t="s">
        <v>86</v>
      </c>
      <c r="X17" s="1948"/>
      <c r="Y17" s="1948"/>
      <c r="Z17" s="1948"/>
      <c r="AA17" s="1948"/>
      <c r="AB17" s="1948"/>
      <c r="AC17" s="1948"/>
      <c r="AD17" s="1948"/>
      <c r="AE17" s="1960"/>
      <c r="AF17" s="1960"/>
    </row>
    <row r="18" spans="1:32" x14ac:dyDescent="0.25">
      <c r="A18" s="1930">
        <v>5</v>
      </c>
      <c r="B18" s="1932" t="s">
        <v>61</v>
      </c>
      <c r="C18" s="1931" t="s">
        <v>13</v>
      </c>
      <c r="D18" s="1932" t="s">
        <v>14</v>
      </c>
      <c r="E18" s="1944">
        <v>0.5</v>
      </c>
      <c r="F18" s="1969" t="s">
        <v>15</v>
      </c>
      <c r="G18" s="1964">
        <v>2</v>
      </c>
      <c r="H18" s="1965">
        <v>1</v>
      </c>
      <c r="I18" s="1969" t="s">
        <v>16</v>
      </c>
      <c r="J18" s="1939">
        <v>5</v>
      </c>
      <c r="K18" s="1939"/>
      <c r="M18" s="1948"/>
      <c r="N18" s="54" t="s">
        <v>93</v>
      </c>
      <c r="O18" s="58">
        <v>1</v>
      </c>
      <c r="P18" s="1948"/>
      <c r="Q18" s="1948"/>
      <c r="R18" s="1948"/>
      <c r="S18" s="1948"/>
      <c r="T18" s="1948"/>
      <c r="U18" s="1954"/>
      <c r="V18" s="1948"/>
      <c r="W18" s="2021">
        <v>61</v>
      </c>
      <c r="X18" s="1988" t="s">
        <v>15</v>
      </c>
      <c r="Y18" s="1989">
        <v>1</v>
      </c>
      <c r="Z18" s="1948"/>
      <c r="AA18" s="1957"/>
      <c r="AB18" s="1948"/>
      <c r="AC18" s="1948"/>
      <c r="AD18" s="1948"/>
      <c r="AE18" s="1960"/>
      <c r="AF18" s="1960"/>
    </row>
    <row r="19" spans="1:32" x14ac:dyDescent="0.25">
      <c r="A19" s="1930">
        <v>6</v>
      </c>
      <c r="B19" s="1932" t="s">
        <v>61</v>
      </c>
      <c r="C19" s="1931" t="s">
        <v>13</v>
      </c>
      <c r="D19" s="1932" t="s">
        <v>14</v>
      </c>
      <c r="E19" s="1933">
        <v>0.75</v>
      </c>
      <c r="F19" s="1969" t="s">
        <v>73</v>
      </c>
      <c r="G19" s="1964">
        <v>0</v>
      </c>
      <c r="H19" s="1965">
        <v>0</v>
      </c>
      <c r="I19" s="1969" t="s">
        <v>17</v>
      </c>
      <c r="J19" s="1939">
        <v>0</v>
      </c>
      <c r="K19" s="1939"/>
      <c r="M19" s="1948" t="s">
        <v>78</v>
      </c>
      <c r="N19" s="1948"/>
      <c r="O19" s="1948"/>
      <c r="P19" s="1948"/>
      <c r="Q19" s="1948"/>
      <c r="R19" s="1948"/>
      <c r="S19" s="1948"/>
      <c r="T19" s="1948"/>
      <c r="U19" s="1954"/>
      <c r="V19" s="1955"/>
      <c r="W19" s="2022"/>
      <c r="X19" s="2000" t="s">
        <v>24</v>
      </c>
      <c r="Y19" s="1987">
        <v>2</v>
      </c>
      <c r="Z19" s="1952"/>
      <c r="AA19" s="1958"/>
      <c r="AB19" s="1948"/>
      <c r="AC19" s="1948"/>
      <c r="AD19" s="1948"/>
      <c r="AE19" s="1960"/>
      <c r="AF19" s="1960"/>
    </row>
    <row r="20" spans="1:32" x14ac:dyDescent="0.25">
      <c r="A20" s="1930">
        <v>21</v>
      </c>
      <c r="B20" s="1932" t="s">
        <v>61</v>
      </c>
      <c r="C20" s="1931" t="s">
        <v>1</v>
      </c>
      <c r="D20" s="1932" t="s">
        <v>44</v>
      </c>
      <c r="E20" s="1933">
        <v>0.70833333333333337</v>
      </c>
      <c r="F20" s="1969" t="s">
        <v>15</v>
      </c>
      <c r="G20" s="1964">
        <v>2</v>
      </c>
      <c r="H20" s="1965">
        <v>0</v>
      </c>
      <c r="I20" s="1969" t="s">
        <v>73</v>
      </c>
      <c r="J20" s="1939">
        <v>3</v>
      </c>
      <c r="K20" s="1939"/>
      <c r="M20" s="2021">
        <v>53</v>
      </c>
      <c r="N20" s="1977" t="s">
        <v>24</v>
      </c>
      <c r="O20" s="1978">
        <v>2</v>
      </c>
      <c r="P20" s="1948"/>
      <c r="Q20" s="1948"/>
      <c r="R20" s="1948"/>
      <c r="S20" s="1948"/>
      <c r="T20" s="1948"/>
      <c r="U20" s="1954"/>
      <c r="V20" s="1948"/>
      <c r="W20" s="1948"/>
      <c r="X20" s="54" t="s">
        <v>93</v>
      </c>
      <c r="Y20" s="58">
        <v>5</v>
      </c>
      <c r="Z20" s="1954"/>
      <c r="AA20" s="1948"/>
      <c r="AB20" s="1948"/>
      <c r="AC20" s="1948"/>
      <c r="AD20" s="1948"/>
      <c r="AE20" s="1960"/>
      <c r="AF20" s="1960"/>
    </row>
    <row r="21" spans="1:32" x14ac:dyDescent="0.25">
      <c r="A21" s="1930">
        <v>22</v>
      </c>
      <c r="B21" s="1932" t="s">
        <v>61</v>
      </c>
      <c r="C21" s="1931" t="s">
        <v>1</v>
      </c>
      <c r="D21" s="1932" t="s">
        <v>44</v>
      </c>
      <c r="E21" s="1933">
        <v>0.58333333333333337</v>
      </c>
      <c r="F21" s="1969" t="s">
        <v>17</v>
      </c>
      <c r="G21" s="1964">
        <v>1</v>
      </c>
      <c r="H21" s="1965">
        <v>1</v>
      </c>
      <c r="I21" s="1969" t="s">
        <v>16</v>
      </c>
      <c r="J21" s="1939">
        <v>5</v>
      </c>
      <c r="K21" s="1939"/>
      <c r="M21" s="2022"/>
      <c r="N21" s="2000" t="s">
        <v>31</v>
      </c>
      <c r="O21" s="1976">
        <v>1</v>
      </c>
      <c r="P21" s="1952"/>
      <c r="Q21" s="1948"/>
      <c r="R21" s="1948" t="s">
        <v>83</v>
      </c>
      <c r="S21" s="1948"/>
      <c r="T21" s="1948"/>
      <c r="U21" s="1954"/>
      <c r="V21" s="1948"/>
      <c r="W21" s="1948"/>
      <c r="X21" s="1948"/>
      <c r="Y21" s="1948"/>
      <c r="Z21" s="1954"/>
      <c r="AA21" s="1948"/>
      <c r="AB21" s="1948"/>
      <c r="AC21" s="1948"/>
      <c r="AD21" s="1948"/>
      <c r="AE21" s="1960"/>
      <c r="AF21" s="1960"/>
    </row>
    <row r="22" spans="1:32" x14ac:dyDescent="0.25">
      <c r="A22" s="1930">
        <v>37</v>
      </c>
      <c r="B22" s="1932" t="s">
        <v>61</v>
      </c>
      <c r="C22" s="1931" t="s">
        <v>37</v>
      </c>
      <c r="D22" s="1932" t="s">
        <v>49</v>
      </c>
      <c r="E22" s="1933">
        <v>0.66666666666666663</v>
      </c>
      <c r="F22" s="1969" t="s">
        <v>17</v>
      </c>
      <c r="G22" s="1964">
        <v>1</v>
      </c>
      <c r="H22" s="1965">
        <v>2</v>
      </c>
      <c r="I22" s="1969" t="s">
        <v>15</v>
      </c>
      <c r="J22" s="1939">
        <v>0</v>
      </c>
      <c r="K22" s="1939"/>
      <c r="M22" s="1948"/>
      <c r="N22" s="54" t="s">
        <v>93</v>
      </c>
      <c r="O22" s="58">
        <v>1</v>
      </c>
      <c r="P22" s="1954"/>
      <c r="Q22" s="1948"/>
      <c r="R22" s="2021">
        <v>58</v>
      </c>
      <c r="S22" s="1949" t="s">
        <v>24</v>
      </c>
      <c r="T22" s="1950">
        <v>1</v>
      </c>
      <c r="U22" s="1956"/>
      <c r="V22" s="1948"/>
      <c r="W22" s="1948"/>
      <c r="X22" s="1948"/>
      <c r="Y22" s="1948"/>
      <c r="Z22" s="1954"/>
      <c r="AA22" s="1948"/>
      <c r="AB22" s="1948"/>
      <c r="AC22" s="1948"/>
      <c r="AD22" s="1948"/>
      <c r="AE22" s="1960"/>
      <c r="AF22" s="1960"/>
    </row>
    <row r="23" spans="1:32" x14ac:dyDescent="0.25">
      <c r="A23" s="1930">
        <v>38</v>
      </c>
      <c r="B23" s="1932" t="s">
        <v>61</v>
      </c>
      <c r="C23" s="1931" t="s">
        <v>37</v>
      </c>
      <c r="D23" s="1932" t="s">
        <v>49</v>
      </c>
      <c r="E23" s="1933">
        <v>0.66666666666666663</v>
      </c>
      <c r="F23" s="1969" t="s">
        <v>16</v>
      </c>
      <c r="G23" s="1964">
        <v>3</v>
      </c>
      <c r="H23" s="1965">
        <v>0</v>
      </c>
      <c r="I23" s="1969" t="s">
        <v>73</v>
      </c>
      <c r="J23" s="1939">
        <v>0</v>
      </c>
      <c r="K23" s="1939"/>
      <c r="M23" s="1948" t="s">
        <v>79</v>
      </c>
      <c r="N23" s="1948"/>
      <c r="O23" s="1948"/>
      <c r="P23" s="1954"/>
      <c r="Q23" s="1955"/>
      <c r="R23" s="2022"/>
      <c r="S23" s="1951" t="s">
        <v>33</v>
      </c>
      <c r="T23" s="1938">
        <v>0</v>
      </c>
      <c r="U23" s="1948"/>
      <c r="V23" s="1948"/>
      <c r="W23" s="1948"/>
      <c r="X23" s="1948"/>
      <c r="Y23" s="1948"/>
      <c r="Z23" s="1954"/>
      <c r="AA23" s="1948"/>
      <c r="AB23" s="1948"/>
      <c r="AC23" s="1948"/>
      <c r="AD23" s="1948"/>
      <c r="AE23" s="1960"/>
      <c r="AF23" s="1960"/>
    </row>
    <row r="24" spans="1:32" x14ac:dyDescent="0.25">
      <c r="A24" s="1930"/>
      <c r="B24" s="1932"/>
      <c r="C24" s="1931"/>
      <c r="D24" s="1932"/>
      <c r="E24" s="1933"/>
      <c r="F24" s="1963"/>
      <c r="G24" s="1963"/>
      <c r="H24" s="1963"/>
      <c r="I24" s="1963"/>
      <c r="J24" s="56">
        <f>SUM(J18:J23)</f>
        <v>13</v>
      </c>
      <c r="K24" s="56"/>
      <c r="M24" s="2021">
        <v>54</v>
      </c>
      <c r="N24" s="1949" t="s">
        <v>33</v>
      </c>
      <c r="O24" s="1950">
        <v>2</v>
      </c>
      <c r="P24" s="1956"/>
      <c r="Q24" s="1948"/>
      <c r="R24" s="1948"/>
      <c r="S24" s="54" t="s">
        <v>93</v>
      </c>
      <c r="T24" s="58">
        <v>6</v>
      </c>
      <c r="U24" s="1948"/>
      <c r="V24" s="1948"/>
      <c r="W24" s="1948"/>
      <c r="X24" s="1948"/>
      <c r="Y24" s="1948"/>
      <c r="Z24" s="1954"/>
      <c r="AA24" s="1948"/>
      <c r="AB24" s="1948" t="s">
        <v>89</v>
      </c>
      <c r="AC24" s="1948"/>
      <c r="AD24" s="1948"/>
      <c r="AE24" s="1960"/>
      <c r="AF24" s="1960"/>
    </row>
    <row r="25" spans="1:32" x14ac:dyDescent="0.25">
      <c r="A25" s="1930">
        <v>7</v>
      </c>
      <c r="B25" s="1932" t="s">
        <v>60</v>
      </c>
      <c r="C25" s="1931" t="s">
        <v>13</v>
      </c>
      <c r="D25" s="1932" t="s">
        <v>14</v>
      </c>
      <c r="E25" s="1933">
        <v>0.625</v>
      </c>
      <c r="F25" s="1969" t="s">
        <v>18</v>
      </c>
      <c r="G25" s="1964">
        <v>2</v>
      </c>
      <c r="H25" s="1965">
        <v>0</v>
      </c>
      <c r="I25" s="1969" t="s">
        <v>19</v>
      </c>
      <c r="J25" s="1939">
        <v>0</v>
      </c>
      <c r="K25" s="1939"/>
      <c r="M25" s="2022"/>
      <c r="N25" s="2000" t="s">
        <v>90</v>
      </c>
      <c r="O25" s="1938">
        <v>1</v>
      </c>
      <c r="P25" s="1948"/>
      <c r="Q25" s="1948"/>
      <c r="R25" s="1948"/>
      <c r="S25" s="1948"/>
      <c r="T25" s="1948"/>
      <c r="U25" s="1948"/>
      <c r="V25" s="1948"/>
      <c r="W25" s="1948"/>
      <c r="X25" s="1948"/>
      <c r="Y25" s="1948"/>
      <c r="Z25" s="1954"/>
      <c r="AA25" s="1948"/>
      <c r="AB25" s="2021">
        <v>64</v>
      </c>
      <c r="AC25" s="2001" t="s">
        <v>24</v>
      </c>
      <c r="AD25" s="1991">
        <v>1</v>
      </c>
      <c r="AE25" s="1960"/>
      <c r="AF25" s="1960"/>
    </row>
    <row r="26" spans="1:32" x14ac:dyDescent="0.25">
      <c r="A26" s="1930">
        <v>8</v>
      </c>
      <c r="B26" s="1932" t="s">
        <v>60</v>
      </c>
      <c r="C26" s="1931" t="s">
        <v>13</v>
      </c>
      <c r="D26" s="1932" t="s">
        <v>14</v>
      </c>
      <c r="E26" s="1944">
        <v>0.875</v>
      </c>
      <c r="F26" s="1969" t="s">
        <v>20</v>
      </c>
      <c r="G26" s="1964">
        <v>1</v>
      </c>
      <c r="H26" s="1965">
        <v>1</v>
      </c>
      <c r="I26" s="1969" t="s">
        <v>21</v>
      </c>
      <c r="J26" s="1939">
        <v>0</v>
      </c>
      <c r="K26" s="1939"/>
      <c r="M26" s="1947"/>
      <c r="N26" s="54" t="s">
        <v>93</v>
      </c>
      <c r="O26" s="58">
        <v>1</v>
      </c>
      <c r="P26" s="1948"/>
      <c r="Q26" s="1948"/>
      <c r="R26" s="1948"/>
      <c r="S26" s="1948"/>
      <c r="T26" s="1948"/>
      <c r="U26" s="1948"/>
      <c r="V26" s="1948"/>
      <c r="W26" s="1948"/>
      <c r="X26" s="1948"/>
      <c r="Y26" s="1948"/>
      <c r="Z26" s="1954"/>
      <c r="AA26" s="1955"/>
      <c r="AB26" s="2022"/>
      <c r="AC26" s="2000" t="s">
        <v>27</v>
      </c>
      <c r="AD26" s="1990">
        <v>2</v>
      </c>
      <c r="AE26" s="1960"/>
      <c r="AF26" s="1960"/>
    </row>
    <row r="27" spans="1:32" x14ac:dyDescent="0.25">
      <c r="A27" s="1930">
        <v>23</v>
      </c>
      <c r="B27" s="1939" t="s">
        <v>60</v>
      </c>
      <c r="C27" s="1931" t="s">
        <v>1</v>
      </c>
      <c r="D27" s="1932" t="s">
        <v>44</v>
      </c>
      <c r="E27" s="1933">
        <v>0.83333333333333337</v>
      </c>
      <c r="F27" s="1969" t="s">
        <v>18</v>
      </c>
      <c r="G27" s="1964">
        <v>0</v>
      </c>
      <c r="H27" s="1965">
        <v>0</v>
      </c>
      <c r="I27" s="1969" t="s">
        <v>20</v>
      </c>
      <c r="J27" s="1939">
        <v>0</v>
      </c>
      <c r="K27" s="1939"/>
      <c r="M27" s="1948" t="s">
        <v>76</v>
      </c>
      <c r="N27" s="1948"/>
      <c r="O27" s="1948"/>
      <c r="P27" s="1948"/>
      <c r="Q27" s="1948"/>
      <c r="R27" s="1948"/>
      <c r="S27" s="1948"/>
      <c r="T27" s="1948"/>
      <c r="U27" s="1948"/>
      <c r="V27" s="1948"/>
      <c r="W27" s="1948"/>
      <c r="X27" s="1948"/>
      <c r="Y27" s="1948"/>
      <c r="Z27" s="1954"/>
      <c r="AA27" s="1948"/>
      <c r="AB27" s="1948"/>
      <c r="AC27" s="54" t="s">
        <v>93</v>
      </c>
      <c r="AD27" s="58">
        <v>0</v>
      </c>
      <c r="AE27" s="1960"/>
      <c r="AF27" s="1960"/>
    </row>
    <row r="28" spans="1:32" x14ac:dyDescent="0.25">
      <c r="A28" s="1930">
        <v>24</v>
      </c>
      <c r="B28" s="1932" t="s">
        <v>60</v>
      </c>
      <c r="C28" s="1931" t="s">
        <v>5</v>
      </c>
      <c r="D28" s="1932" t="s">
        <v>45</v>
      </c>
      <c r="E28" s="1933">
        <v>0.70833333333333337</v>
      </c>
      <c r="F28" s="1969" t="s">
        <v>21</v>
      </c>
      <c r="G28" s="1964">
        <v>2</v>
      </c>
      <c r="H28" s="1965">
        <v>1</v>
      </c>
      <c r="I28" s="1969" t="s">
        <v>19</v>
      </c>
      <c r="J28" s="1939">
        <v>3</v>
      </c>
      <c r="K28" s="1939"/>
      <c r="M28" s="2021">
        <v>51</v>
      </c>
      <c r="N28" s="1631" t="s">
        <v>10</v>
      </c>
      <c r="O28" s="1630">
        <v>2</v>
      </c>
      <c r="P28" s="1948"/>
      <c r="Q28" s="1948"/>
      <c r="R28" s="1948"/>
      <c r="S28" s="1948"/>
      <c r="T28" s="1948"/>
      <c r="U28" s="1948"/>
      <c r="V28" s="1948"/>
      <c r="W28" s="1948"/>
      <c r="X28" s="1948"/>
      <c r="Y28" s="1948"/>
      <c r="Z28" s="1954"/>
      <c r="AA28" s="1948"/>
      <c r="AB28" s="1948"/>
      <c r="AC28" s="1948"/>
      <c r="AD28" s="1948"/>
      <c r="AE28" s="1960"/>
      <c r="AF28" s="1960"/>
    </row>
    <row r="29" spans="1:32" x14ac:dyDescent="0.25">
      <c r="A29" s="1930">
        <v>39</v>
      </c>
      <c r="B29" s="1932" t="s">
        <v>60</v>
      </c>
      <c r="C29" s="1931" t="s">
        <v>37</v>
      </c>
      <c r="D29" s="1932" t="s">
        <v>49</v>
      </c>
      <c r="E29" s="1933">
        <v>0.83333333333333337</v>
      </c>
      <c r="F29" s="1969" t="s">
        <v>21</v>
      </c>
      <c r="G29" s="1964">
        <v>1</v>
      </c>
      <c r="H29" s="1965">
        <v>1</v>
      </c>
      <c r="I29" s="1969" t="s">
        <v>18</v>
      </c>
      <c r="J29" s="1939">
        <v>0</v>
      </c>
      <c r="K29" s="1939"/>
      <c r="M29" s="2022"/>
      <c r="N29" s="1631" t="s">
        <v>3</v>
      </c>
      <c r="O29" s="1630">
        <v>1</v>
      </c>
      <c r="P29" s="1952"/>
      <c r="Q29" s="1948"/>
      <c r="R29" s="1948" t="s">
        <v>85</v>
      </c>
      <c r="S29" s="1948"/>
      <c r="T29" s="1948"/>
      <c r="U29" s="1948"/>
      <c r="V29" s="1948"/>
      <c r="W29" s="1948"/>
      <c r="X29" s="1948"/>
      <c r="Y29" s="1948"/>
      <c r="Z29" s="1954"/>
      <c r="AA29" s="1948"/>
      <c r="AB29" s="1948"/>
      <c r="AC29" s="1948"/>
      <c r="AD29" s="1948"/>
      <c r="AE29" s="1960"/>
      <c r="AF29" s="1960"/>
    </row>
    <row r="30" spans="1:32" x14ac:dyDescent="0.25">
      <c r="A30" s="1930">
        <v>40</v>
      </c>
      <c r="B30" s="1932" t="s">
        <v>60</v>
      </c>
      <c r="C30" s="1931" t="s">
        <v>37</v>
      </c>
      <c r="D30" s="1932" t="s">
        <v>49</v>
      </c>
      <c r="E30" s="1933">
        <v>0.83333333333333337</v>
      </c>
      <c r="F30" s="1969" t="s">
        <v>19</v>
      </c>
      <c r="G30" s="1964">
        <v>0</v>
      </c>
      <c r="H30" s="1965">
        <v>2</v>
      </c>
      <c r="I30" s="1969" t="s">
        <v>20</v>
      </c>
      <c r="J30" s="1939">
        <v>3</v>
      </c>
      <c r="K30" s="1939"/>
      <c r="M30" s="1948"/>
      <c r="N30" s="54" t="s">
        <v>93</v>
      </c>
      <c r="O30" s="58">
        <v>2</v>
      </c>
      <c r="P30" s="1954"/>
      <c r="Q30" s="1948"/>
      <c r="R30" s="2021">
        <v>59</v>
      </c>
      <c r="S30" s="2001" t="s">
        <v>10</v>
      </c>
      <c r="T30" s="1950">
        <v>1</v>
      </c>
      <c r="U30" s="1948"/>
      <c r="V30" s="1948"/>
      <c r="W30" s="1948"/>
      <c r="X30" s="1948"/>
      <c r="Y30" s="1948"/>
      <c r="Z30" s="1954"/>
      <c r="AA30" s="1948"/>
      <c r="AB30" s="1948"/>
      <c r="AC30" s="1948"/>
      <c r="AD30" s="1948"/>
      <c r="AE30" s="1960"/>
      <c r="AF30" s="1960"/>
    </row>
    <row r="31" spans="1:32" x14ac:dyDescent="0.25">
      <c r="A31" s="1930"/>
      <c r="B31" s="1932"/>
      <c r="C31" s="1931"/>
      <c r="D31" s="1932"/>
      <c r="E31" s="1933"/>
      <c r="F31" s="1963"/>
      <c r="G31" s="1963"/>
      <c r="H31" s="1963"/>
      <c r="I31" s="1963"/>
      <c r="J31" s="56">
        <f>SUM(J25:J30)</f>
        <v>6</v>
      </c>
      <c r="K31" s="56"/>
      <c r="M31" s="1948" t="s">
        <v>77</v>
      </c>
      <c r="N31" s="1948"/>
      <c r="O31" s="1948"/>
      <c r="P31" s="1954"/>
      <c r="Q31" s="1955"/>
      <c r="R31" s="2022"/>
      <c r="S31" s="2000" t="s">
        <v>18</v>
      </c>
      <c r="T31" s="1938">
        <v>0</v>
      </c>
      <c r="U31" s="1952"/>
      <c r="V31" s="1948"/>
      <c r="W31" s="1948"/>
      <c r="X31" s="1948"/>
      <c r="Y31" s="1948"/>
      <c r="Z31" s="1954"/>
      <c r="AA31" s="1948"/>
      <c r="AB31" s="1948"/>
      <c r="AC31" s="1948"/>
      <c r="AD31" s="1948"/>
      <c r="AE31" s="1960"/>
      <c r="AF31" s="1960"/>
    </row>
    <row r="32" spans="1:32" x14ac:dyDescent="0.25">
      <c r="A32" s="1930">
        <v>9</v>
      </c>
      <c r="B32" s="1932" t="s">
        <v>59</v>
      </c>
      <c r="C32" s="1931" t="s">
        <v>22</v>
      </c>
      <c r="D32" s="1932" t="s">
        <v>23</v>
      </c>
      <c r="E32" s="1933">
        <v>0.83333333333333337</v>
      </c>
      <c r="F32" s="1969" t="s">
        <v>24</v>
      </c>
      <c r="G32" s="1964">
        <v>2</v>
      </c>
      <c r="H32" s="1965">
        <v>0</v>
      </c>
      <c r="I32" s="1969" t="s">
        <v>25</v>
      </c>
      <c r="J32" s="50">
        <v>0</v>
      </c>
      <c r="K32" s="50"/>
      <c r="M32" s="2021">
        <v>52</v>
      </c>
      <c r="N32" s="2001" t="s">
        <v>18</v>
      </c>
      <c r="O32" s="1980">
        <v>2</v>
      </c>
      <c r="P32" s="1956"/>
      <c r="Q32" s="1948"/>
      <c r="R32" s="1948"/>
      <c r="S32" s="54" t="s">
        <v>93</v>
      </c>
      <c r="T32" s="58">
        <v>0</v>
      </c>
      <c r="U32" s="1954"/>
      <c r="V32" s="1948"/>
      <c r="W32" s="1948"/>
      <c r="X32" s="1948"/>
      <c r="Y32" s="1948"/>
      <c r="Z32" s="1954"/>
      <c r="AA32" s="1948"/>
      <c r="AB32" s="1948"/>
      <c r="AC32" s="1948"/>
      <c r="AD32" s="1948"/>
      <c r="AE32" s="1960"/>
      <c r="AF32" s="1960"/>
    </row>
    <row r="33" spans="1:32" x14ac:dyDescent="0.25">
      <c r="A33" s="1930">
        <v>10</v>
      </c>
      <c r="B33" s="1932" t="s">
        <v>59</v>
      </c>
      <c r="C33" s="1931" t="s">
        <v>22</v>
      </c>
      <c r="D33" s="1932" t="s">
        <v>23</v>
      </c>
      <c r="E33" s="1933">
        <v>0.58333333333333337</v>
      </c>
      <c r="F33" s="1969" t="s">
        <v>72</v>
      </c>
      <c r="G33" s="1964">
        <v>1</v>
      </c>
      <c r="H33" s="1965">
        <v>2</v>
      </c>
      <c r="I33" s="1969" t="s">
        <v>26</v>
      </c>
      <c r="J33" s="50">
        <v>3</v>
      </c>
      <c r="K33" s="50"/>
      <c r="M33" s="2022"/>
      <c r="N33" s="2000" t="s">
        <v>16</v>
      </c>
      <c r="O33" s="1979">
        <v>0</v>
      </c>
      <c r="P33" s="1948"/>
      <c r="Q33" s="1948"/>
      <c r="R33" s="1948"/>
      <c r="S33" s="1948"/>
      <c r="T33" s="1948"/>
      <c r="U33" s="1954"/>
      <c r="V33" s="1948"/>
      <c r="W33" s="1948" t="s">
        <v>87</v>
      </c>
      <c r="X33" s="1948"/>
      <c r="Y33" s="1948"/>
      <c r="Z33" s="1954"/>
      <c r="AA33" s="1957"/>
      <c r="AB33" s="2027" t="s">
        <v>70</v>
      </c>
      <c r="AC33" s="2028"/>
      <c r="AD33" s="2028"/>
      <c r="AE33" s="1960"/>
      <c r="AF33" s="1960"/>
    </row>
    <row r="34" spans="1:32" x14ac:dyDescent="0.25">
      <c r="A34" s="1930">
        <v>25</v>
      </c>
      <c r="B34" s="1932" t="s">
        <v>59</v>
      </c>
      <c r="C34" s="1931" t="s">
        <v>5</v>
      </c>
      <c r="D34" s="1932" t="s">
        <v>45</v>
      </c>
      <c r="E34" s="1933">
        <v>0.58333333333333337</v>
      </c>
      <c r="F34" s="1969" t="s">
        <v>24</v>
      </c>
      <c r="G34" s="1964">
        <v>3</v>
      </c>
      <c r="H34" s="1965">
        <v>1</v>
      </c>
      <c r="I34" s="1969" t="s">
        <v>72</v>
      </c>
      <c r="J34" s="50">
        <v>3</v>
      </c>
      <c r="K34" s="50"/>
      <c r="M34" s="1948"/>
      <c r="N34" s="54" t="s">
        <v>93</v>
      </c>
      <c r="O34" s="58">
        <v>0</v>
      </c>
      <c r="P34" s="1948"/>
      <c r="Q34" s="1948"/>
      <c r="R34" s="1948"/>
      <c r="S34" s="1948"/>
      <c r="T34" s="1948"/>
      <c r="U34" s="1954"/>
      <c r="V34" s="1948"/>
      <c r="W34" s="2021">
        <v>62</v>
      </c>
      <c r="X34" s="2001" t="s">
        <v>10</v>
      </c>
      <c r="Y34" s="1950">
        <v>1</v>
      </c>
      <c r="Z34" s="1956"/>
      <c r="AA34" s="1957"/>
      <c r="AB34" s="2029"/>
      <c r="AC34" s="2030"/>
      <c r="AD34" s="2030"/>
      <c r="AE34" s="1960"/>
      <c r="AF34" s="1960"/>
    </row>
    <row r="35" spans="1:32" x14ac:dyDescent="0.25">
      <c r="A35" s="1930">
        <v>26</v>
      </c>
      <c r="B35" s="1932" t="s">
        <v>59</v>
      </c>
      <c r="C35" s="1931" t="s">
        <v>5</v>
      </c>
      <c r="D35" s="1932" t="s">
        <v>45</v>
      </c>
      <c r="E35" s="1933">
        <v>0.83333333333333337</v>
      </c>
      <c r="F35" s="1969" t="s">
        <v>26</v>
      </c>
      <c r="G35" s="1964">
        <v>0</v>
      </c>
      <c r="H35" s="1965">
        <v>1</v>
      </c>
      <c r="I35" s="1969" t="s">
        <v>25</v>
      </c>
      <c r="J35" s="50">
        <v>3</v>
      </c>
      <c r="K35" s="50"/>
      <c r="M35" s="1948" t="s">
        <v>80</v>
      </c>
      <c r="N35" s="1948"/>
      <c r="O35" s="1948"/>
      <c r="P35" s="1948"/>
      <c r="Q35" s="1948"/>
      <c r="R35" s="1948"/>
      <c r="S35" s="1948"/>
      <c r="T35" s="1948"/>
      <c r="U35" s="1954"/>
      <c r="V35" s="1955"/>
      <c r="W35" s="2022"/>
      <c r="X35" s="2001" t="s">
        <v>27</v>
      </c>
      <c r="Y35" s="1938">
        <v>2</v>
      </c>
      <c r="Z35" s="1957"/>
      <c r="AA35" s="1957"/>
      <c r="AB35" s="1948"/>
      <c r="AC35" s="1948"/>
      <c r="AD35" s="1948"/>
      <c r="AE35" s="1960"/>
      <c r="AF35" s="1960"/>
    </row>
    <row r="36" spans="1:32" x14ac:dyDescent="0.25">
      <c r="A36" s="1930">
        <v>41</v>
      </c>
      <c r="B36" s="1932" t="s">
        <v>59</v>
      </c>
      <c r="C36" s="1931" t="s">
        <v>42</v>
      </c>
      <c r="D36" s="1932" t="s">
        <v>50</v>
      </c>
      <c r="E36" s="1933">
        <v>0.83333333333333337</v>
      </c>
      <c r="F36" s="1969" t="s">
        <v>26</v>
      </c>
      <c r="G36" s="1964">
        <v>0</v>
      </c>
      <c r="H36" s="1965">
        <v>2</v>
      </c>
      <c r="I36" s="1969" t="s">
        <v>24</v>
      </c>
      <c r="J36" s="50">
        <v>5</v>
      </c>
      <c r="K36" s="50"/>
      <c r="M36" s="2021">
        <v>55</v>
      </c>
      <c r="N36" s="2001" t="s">
        <v>27</v>
      </c>
      <c r="O36" s="1982">
        <v>2</v>
      </c>
      <c r="P36" s="1948"/>
      <c r="Q36" s="1948"/>
      <c r="R36" s="1948"/>
      <c r="S36" s="1948"/>
      <c r="T36" s="1948"/>
      <c r="U36" s="1954"/>
      <c r="V36" s="1948"/>
      <c r="W36" s="1948"/>
      <c r="X36" s="54" t="s">
        <v>93</v>
      </c>
      <c r="Y36" s="58">
        <v>0</v>
      </c>
      <c r="Z36" s="1948"/>
      <c r="AA36" s="1948"/>
      <c r="AB36" s="1948" t="s">
        <v>88</v>
      </c>
      <c r="AC36" s="1948"/>
      <c r="AD36" s="1948"/>
      <c r="AE36" s="1960"/>
      <c r="AF36" s="1960"/>
    </row>
    <row r="37" spans="1:32" x14ac:dyDescent="0.25">
      <c r="A37" s="1930">
        <v>42</v>
      </c>
      <c r="B37" s="1932" t="s">
        <v>59</v>
      </c>
      <c r="C37" s="1931" t="s">
        <v>42</v>
      </c>
      <c r="D37" s="1932" t="s">
        <v>50</v>
      </c>
      <c r="E37" s="1933">
        <v>0.83333333333333337</v>
      </c>
      <c r="F37" s="1969" t="s">
        <v>25</v>
      </c>
      <c r="G37" s="1964">
        <v>2</v>
      </c>
      <c r="H37" s="1965">
        <v>1</v>
      </c>
      <c r="I37" s="1969" t="s">
        <v>72</v>
      </c>
      <c r="J37" s="50">
        <v>0</v>
      </c>
      <c r="K37" s="50"/>
      <c r="M37" s="2022"/>
      <c r="N37" s="1983" t="s">
        <v>25</v>
      </c>
      <c r="O37" s="1981">
        <v>0</v>
      </c>
      <c r="P37" s="1952"/>
      <c r="Q37" s="1948"/>
      <c r="R37" s="1948" t="s">
        <v>84</v>
      </c>
      <c r="S37" s="1948"/>
      <c r="T37" s="1948"/>
      <c r="U37" s="1954"/>
      <c r="V37" s="1948"/>
      <c r="W37" s="1948"/>
      <c r="X37" s="1948"/>
      <c r="Y37" s="1948"/>
      <c r="Z37" s="1948"/>
      <c r="AA37" s="1948"/>
      <c r="AB37" s="2021">
        <v>63</v>
      </c>
      <c r="AC37" s="1995" t="s">
        <v>15</v>
      </c>
      <c r="AD37" s="1996">
        <v>1</v>
      </c>
      <c r="AE37" s="1960"/>
      <c r="AF37" s="1960"/>
    </row>
    <row r="38" spans="1:32" x14ac:dyDescent="0.25">
      <c r="A38" s="1930"/>
      <c r="B38" s="1932"/>
      <c r="C38" s="1931"/>
      <c r="D38" s="1932"/>
      <c r="E38" s="1933"/>
      <c r="F38" s="1963"/>
      <c r="G38" s="1963"/>
      <c r="H38" s="1963"/>
      <c r="I38" s="1963"/>
      <c r="J38" s="56">
        <f>SUM(J32:J37)</f>
        <v>14</v>
      </c>
      <c r="K38" s="56"/>
      <c r="M38" s="1948"/>
      <c r="N38" s="54" t="s">
        <v>93</v>
      </c>
      <c r="O38" s="58">
        <v>1</v>
      </c>
      <c r="P38" s="1954"/>
      <c r="Q38" s="1948"/>
      <c r="R38" s="2021">
        <v>60</v>
      </c>
      <c r="S38" s="2001" t="s">
        <v>27</v>
      </c>
      <c r="T38" s="1950">
        <v>2</v>
      </c>
      <c r="U38" s="1956"/>
      <c r="V38" s="1948"/>
      <c r="W38" s="1948"/>
      <c r="X38" s="1948"/>
      <c r="Y38" s="1948"/>
      <c r="Z38" s="1948"/>
      <c r="AA38" s="1948"/>
      <c r="AB38" s="2022"/>
      <c r="AC38" s="2000" t="s">
        <v>10</v>
      </c>
      <c r="AD38" s="1993">
        <v>1</v>
      </c>
      <c r="AE38" s="1960" t="s">
        <v>137</v>
      </c>
      <c r="AF38" s="1960"/>
    </row>
    <row r="39" spans="1:32" x14ac:dyDescent="0.25">
      <c r="A39" s="1930">
        <v>11</v>
      </c>
      <c r="B39" s="1932" t="s">
        <v>62</v>
      </c>
      <c r="C39" s="1931" t="s">
        <v>22</v>
      </c>
      <c r="D39" s="1932" t="s">
        <v>23</v>
      </c>
      <c r="E39" s="1933">
        <v>0.70833333333333337</v>
      </c>
      <c r="F39" s="1969" t="s">
        <v>27</v>
      </c>
      <c r="G39" s="1964">
        <v>2</v>
      </c>
      <c r="H39" s="1965">
        <v>0</v>
      </c>
      <c r="I39" s="1969" t="s">
        <v>28</v>
      </c>
      <c r="J39" s="50">
        <v>0</v>
      </c>
      <c r="K39" s="50"/>
      <c r="M39" s="1948" t="s">
        <v>81</v>
      </c>
      <c r="N39" s="1948"/>
      <c r="O39" s="1948"/>
      <c r="P39" s="1954"/>
      <c r="Q39" s="1955"/>
      <c r="R39" s="2022"/>
      <c r="S39" s="1951" t="s">
        <v>36</v>
      </c>
      <c r="T39" s="1938">
        <v>0</v>
      </c>
      <c r="U39" s="1948"/>
      <c r="V39" s="1948"/>
      <c r="W39" s="1948"/>
      <c r="X39" s="1948"/>
      <c r="Y39" s="1948"/>
      <c r="Z39" s="1948"/>
      <c r="AA39" s="1948"/>
      <c r="AB39" s="1948"/>
      <c r="AC39" s="54" t="s">
        <v>93</v>
      </c>
      <c r="AD39" s="58">
        <v>0</v>
      </c>
      <c r="AE39" s="1960"/>
      <c r="AF39" s="1960"/>
    </row>
    <row r="40" spans="1:32" x14ac:dyDescent="0.25">
      <c r="A40" s="1930">
        <v>12</v>
      </c>
      <c r="B40" s="1932" t="s">
        <v>62</v>
      </c>
      <c r="C40" s="1931" t="s">
        <v>29</v>
      </c>
      <c r="D40" s="1932" t="s">
        <v>30</v>
      </c>
      <c r="E40" s="1933">
        <v>0.58333333333333337</v>
      </c>
      <c r="F40" s="1969" t="s">
        <v>31</v>
      </c>
      <c r="G40" s="1964">
        <v>1</v>
      </c>
      <c r="H40" s="1965">
        <v>0</v>
      </c>
      <c r="I40" s="1969" t="s">
        <v>32</v>
      </c>
      <c r="J40" s="50">
        <v>5</v>
      </c>
      <c r="K40" s="50"/>
      <c r="M40" s="2021">
        <v>56</v>
      </c>
      <c r="N40" s="2001" t="s">
        <v>39</v>
      </c>
      <c r="O40" s="1985">
        <v>0</v>
      </c>
      <c r="P40" s="1956"/>
      <c r="Q40" s="1948"/>
      <c r="R40" s="1948"/>
      <c r="S40" s="54" t="s">
        <v>93</v>
      </c>
      <c r="T40" s="58">
        <v>3</v>
      </c>
      <c r="U40" s="1948"/>
      <c r="V40" s="1948"/>
      <c r="W40" s="1948"/>
      <c r="X40" s="1948"/>
      <c r="Y40" s="1948"/>
      <c r="Z40" s="1948"/>
      <c r="AA40" s="1948"/>
      <c r="AB40" s="1948"/>
      <c r="AC40" s="1948"/>
      <c r="AD40" s="1948"/>
      <c r="AE40" s="1948"/>
      <c r="AF40" s="1960"/>
    </row>
    <row r="41" spans="1:32" x14ac:dyDescent="0.25">
      <c r="A41" s="1930">
        <v>27</v>
      </c>
      <c r="B41" s="1932" t="s">
        <v>62</v>
      </c>
      <c r="C41" s="1931" t="s">
        <v>13</v>
      </c>
      <c r="D41" s="1932" t="s">
        <v>46</v>
      </c>
      <c r="E41" s="1933">
        <v>0.83333333333333337</v>
      </c>
      <c r="F41" s="1969" t="s">
        <v>27</v>
      </c>
      <c r="G41" s="1964">
        <v>2</v>
      </c>
      <c r="H41" s="1965">
        <v>1</v>
      </c>
      <c r="I41" s="1969" t="s">
        <v>31</v>
      </c>
      <c r="J41" s="50">
        <v>5</v>
      </c>
      <c r="K41" s="50"/>
      <c r="M41" s="2022"/>
      <c r="N41" s="1986" t="s">
        <v>36</v>
      </c>
      <c r="O41" s="1984">
        <v>1</v>
      </c>
      <c r="P41" s="1948"/>
      <c r="Q41" s="1948"/>
      <c r="R41" s="1948"/>
      <c r="S41" s="1948"/>
      <c r="T41" s="1948"/>
      <c r="U41" s="1948"/>
      <c r="V41" s="1948"/>
      <c r="W41" s="1948"/>
      <c r="X41" s="1948"/>
      <c r="Y41" s="1948"/>
      <c r="Z41" s="1948"/>
      <c r="AA41" s="1960"/>
      <c r="AB41" s="1960"/>
      <c r="AC41" s="1960"/>
      <c r="AD41" s="1960"/>
      <c r="AE41" s="1960"/>
      <c r="AF41" s="1960"/>
    </row>
    <row r="42" spans="1:32" x14ac:dyDescent="0.25">
      <c r="A42" s="1930">
        <v>28</v>
      </c>
      <c r="B42" s="1932" t="s">
        <v>62</v>
      </c>
      <c r="C42" s="1931" t="s">
        <v>13</v>
      </c>
      <c r="D42" s="1932" t="s">
        <v>46</v>
      </c>
      <c r="E42" s="1933">
        <v>0.70833333333333337</v>
      </c>
      <c r="F42" s="1969" t="s">
        <v>32</v>
      </c>
      <c r="G42" s="1964">
        <v>1</v>
      </c>
      <c r="H42" s="1965">
        <v>1</v>
      </c>
      <c r="I42" s="1969" t="s">
        <v>28</v>
      </c>
      <c r="J42" s="50">
        <v>0</v>
      </c>
      <c r="K42" s="50"/>
      <c r="M42" s="1948"/>
      <c r="N42" s="54" t="s">
        <v>93</v>
      </c>
      <c r="O42" s="58">
        <v>1</v>
      </c>
      <c r="P42" s="1948"/>
      <c r="Q42" s="1948"/>
      <c r="R42" s="1948"/>
      <c r="S42" s="1948"/>
      <c r="T42" s="1948"/>
      <c r="U42" s="1948"/>
      <c r="V42" s="1948"/>
      <c r="W42" s="1948"/>
      <c r="X42" s="1948"/>
      <c r="Y42" s="1948"/>
      <c r="Z42" s="1948"/>
      <c r="AA42" s="1960"/>
      <c r="AB42" s="2026" t="s">
        <v>27</v>
      </c>
      <c r="AC42" s="2026"/>
      <c r="AD42" s="2026"/>
      <c r="AE42" s="2026"/>
      <c r="AF42" s="2026"/>
    </row>
    <row r="43" spans="1:32" ht="15" customHeight="1" thickBot="1" x14ac:dyDescent="0.3">
      <c r="A43" s="1930">
        <v>43</v>
      </c>
      <c r="B43" s="1932" t="s">
        <v>62</v>
      </c>
      <c r="C43" s="1931" t="s">
        <v>42</v>
      </c>
      <c r="D43" s="1932" t="s">
        <v>50</v>
      </c>
      <c r="E43" s="1933">
        <v>0.66666666666666663</v>
      </c>
      <c r="F43" s="1972" t="s">
        <v>32</v>
      </c>
      <c r="G43" s="1964">
        <v>1</v>
      </c>
      <c r="H43" s="1965">
        <v>3</v>
      </c>
      <c r="I43" s="1972" t="s">
        <v>27</v>
      </c>
      <c r="J43" s="51">
        <v>0</v>
      </c>
      <c r="K43" s="51"/>
      <c r="M43" s="1948"/>
      <c r="N43" s="1948"/>
      <c r="O43" s="1948"/>
      <c r="P43" s="1948"/>
      <c r="Q43" s="1948"/>
      <c r="R43" s="1948"/>
      <c r="S43" s="1948"/>
      <c r="T43" s="1948"/>
      <c r="U43" s="1948"/>
      <c r="V43" s="1948"/>
      <c r="W43" s="1948"/>
      <c r="X43" s="1960"/>
      <c r="Y43" s="1960"/>
      <c r="Z43" s="1960"/>
      <c r="AA43" s="1960"/>
      <c r="AB43" s="2038"/>
      <c r="AC43" s="2038"/>
      <c r="AD43" s="2038"/>
      <c r="AE43" s="2038"/>
      <c r="AF43" s="2038"/>
    </row>
    <row r="44" spans="1:32" ht="15" customHeight="1" x14ac:dyDescent="0.25">
      <c r="A44" s="1930">
        <v>44</v>
      </c>
      <c r="B44" s="1932" t="s">
        <v>62</v>
      </c>
      <c r="C44" s="1931" t="s">
        <v>42</v>
      </c>
      <c r="D44" s="1932" t="s">
        <v>50</v>
      </c>
      <c r="E44" s="1933">
        <v>0.66666666666666663</v>
      </c>
      <c r="F44" s="1969" t="s">
        <v>28</v>
      </c>
      <c r="G44" s="1964">
        <v>0</v>
      </c>
      <c r="H44" s="1965">
        <v>0</v>
      </c>
      <c r="I44" s="1969" t="s">
        <v>31</v>
      </c>
      <c r="J44" s="50">
        <v>0</v>
      </c>
      <c r="K44" s="50"/>
      <c r="M44" s="1961"/>
      <c r="N44" s="1961"/>
      <c r="O44" s="1961"/>
      <c r="P44" s="1961"/>
      <c r="Q44" s="1961"/>
      <c r="R44" s="1961"/>
      <c r="S44" s="1961"/>
      <c r="T44" s="1961"/>
      <c r="U44" s="1961"/>
      <c r="V44" s="1961"/>
      <c r="W44" s="1961"/>
      <c r="X44" s="1962"/>
      <c r="Y44" s="1962"/>
      <c r="Z44" s="1962"/>
      <c r="AA44" s="1962"/>
      <c r="AB44" s="2025" t="s">
        <v>71</v>
      </c>
      <c r="AC44" s="2025"/>
      <c r="AD44" s="2025"/>
      <c r="AE44" s="2025"/>
      <c r="AF44" s="2025"/>
    </row>
    <row r="45" spans="1:32" ht="16.5" thickBot="1" x14ac:dyDescent="0.3">
      <c r="A45" s="1930"/>
      <c r="B45" s="1932"/>
      <c r="C45" s="1931"/>
      <c r="D45" s="1932"/>
      <c r="E45" s="1933"/>
      <c r="F45" s="1963"/>
      <c r="G45" s="1963"/>
      <c r="H45" s="1963"/>
      <c r="I45" s="1963"/>
      <c r="J45" s="56">
        <f>SUM(J39:J44)</f>
        <v>10</v>
      </c>
      <c r="K45" s="56"/>
      <c r="M45" s="1962"/>
      <c r="N45" s="2040" t="s">
        <v>98</v>
      </c>
      <c r="O45" s="2040"/>
      <c r="P45" s="2040"/>
      <c r="Q45" s="2040"/>
      <c r="R45" s="1962"/>
      <c r="S45" s="1962"/>
      <c r="T45" s="1962"/>
      <c r="U45" s="1962"/>
      <c r="V45" s="1962"/>
      <c r="W45" s="1962"/>
      <c r="X45" s="1962"/>
      <c r="Y45" s="1962"/>
      <c r="Z45" s="1962"/>
      <c r="AA45" s="1962"/>
      <c r="AB45" s="2039"/>
      <c r="AC45" s="2039"/>
      <c r="AD45" s="2039"/>
      <c r="AE45" s="2039"/>
      <c r="AF45" s="2039"/>
    </row>
    <row r="46" spans="1:32" ht="15.75" thickBot="1" x14ac:dyDescent="0.3">
      <c r="A46" s="1930">
        <v>13</v>
      </c>
      <c r="B46" s="1932" t="s">
        <v>58</v>
      </c>
      <c r="C46" s="1931" t="s">
        <v>29</v>
      </c>
      <c r="D46" s="1932" t="s">
        <v>30</v>
      </c>
      <c r="E46" s="1933">
        <v>0.70833333333333337</v>
      </c>
      <c r="F46" s="1969" t="s">
        <v>33</v>
      </c>
      <c r="G46" s="1964">
        <v>3</v>
      </c>
      <c r="H46" s="1965">
        <v>0</v>
      </c>
      <c r="I46" s="1969" t="s">
        <v>34</v>
      </c>
      <c r="J46" s="50">
        <v>5</v>
      </c>
      <c r="K46" s="50"/>
      <c r="M46" s="1959"/>
      <c r="N46" s="2033">
        <f>SUM(L60)</f>
        <v>102.5</v>
      </c>
      <c r="O46" s="2034"/>
      <c r="P46" s="2034"/>
      <c r="Q46" s="2035"/>
      <c r="V46" s="1959"/>
      <c r="W46" s="1959"/>
      <c r="X46" s="1959"/>
      <c r="Y46" s="1959"/>
      <c r="Z46" s="1959"/>
      <c r="AA46" s="1959"/>
    </row>
    <row r="47" spans="1:32" x14ac:dyDescent="0.25">
      <c r="A47" s="1930">
        <v>14</v>
      </c>
      <c r="B47" s="1932" t="s">
        <v>58</v>
      </c>
      <c r="C47" s="1931" t="s">
        <v>29</v>
      </c>
      <c r="D47" s="1932" t="s">
        <v>30</v>
      </c>
      <c r="E47" s="1933">
        <v>0.83333333333333337</v>
      </c>
      <c r="F47" s="1969" t="s">
        <v>35</v>
      </c>
      <c r="G47" s="1964">
        <v>1</v>
      </c>
      <c r="H47" s="1965">
        <v>2</v>
      </c>
      <c r="I47" s="1969" t="s">
        <v>36</v>
      </c>
      <c r="J47" s="50">
        <v>5</v>
      </c>
      <c r="K47" s="50"/>
    </row>
    <row r="48" spans="1:32" ht="16.5" thickBot="1" x14ac:dyDescent="0.3">
      <c r="A48" s="1930">
        <v>29</v>
      </c>
      <c r="B48" s="1932" t="s">
        <v>58</v>
      </c>
      <c r="C48" s="1931" t="s">
        <v>13</v>
      </c>
      <c r="D48" s="1932" t="s">
        <v>46</v>
      </c>
      <c r="E48" s="1933">
        <v>0.58333333333333337</v>
      </c>
      <c r="F48" s="1969" t="s">
        <v>33</v>
      </c>
      <c r="G48" s="1964">
        <v>2</v>
      </c>
      <c r="H48" s="1965">
        <v>0</v>
      </c>
      <c r="I48" s="1969" t="s">
        <v>35</v>
      </c>
      <c r="J48" s="50">
        <v>3</v>
      </c>
      <c r="K48" s="50"/>
      <c r="M48" s="1947"/>
      <c r="N48" s="2040" t="s">
        <v>97</v>
      </c>
      <c r="O48" s="2040"/>
      <c r="P48" s="2040"/>
      <c r="Q48" s="2040"/>
      <c r="S48" s="2041" t="s">
        <v>96</v>
      </c>
      <c r="T48" s="2041"/>
    </row>
    <row r="49" spans="1:20" ht="15.75" thickBot="1" x14ac:dyDescent="0.3">
      <c r="A49" s="1930">
        <v>30</v>
      </c>
      <c r="B49" s="1932" t="s">
        <v>58</v>
      </c>
      <c r="C49" s="1931" t="s">
        <v>22</v>
      </c>
      <c r="D49" s="1932" t="s">
        <v>47</v>
      </c>
      <c r="E49" s="1933">
        <v>0.58333333333333337</v>
      </c>
      <c r="F49" s="1969" t="s">
        <v>36</v>
      </c>
      <c r="G49" s="1964">
        <v>2</v>
      </c>
      <c r="H49" s="1965">
        <v>0</v>
      </c>
      <c r="I49" s="1969" t="s">
        <v>34</v>
      </c>
      <c r="J49" s="50">
        <v>3</v>
      </c>
      <c r="K49" s="50"/>
      <c r="N49" s="2033">
        <f>SUM(O14,O18,O22,O26,O30,O34,O38,O42,T40,T32,T24,T16,Y20,Y36,AD27,AD39)</f>
        <v>26</v>
      </c>
      <c r="O49" s="2034"/>
      <c r="P49" s="2034"/>
      <c r="Q49" s="2035"/>
      <c r="S49" s="2033">
        <f>SUM(N49,N46)</f>
        <v>128.5</v>
      </c>
      <c r="T49" s="2035"/>
    </row>
    <row r="50" spans="1:20" x14ac:dyDescent="0.25">
      <c r="A50" s="1930">
        <v>45</v>
      </c>
      <c r="B50" s="1932" t="s">
        <v>58</v>
      </c>
      <c r="C50" s="1931" t="s">
        <v>1</v>
      </c>
      <c r="D50" s="1932" t="s">
        <v>51</v>
      </c>
      <c r="E50" s="1933">
        <v>0.83333333333333337</v>
      </c>
      <c r="F50" s="1969" t="s">
        <v>36</v>
      </c>
      <c r="G50" s="1964">
        <v>1</v>
      </c>
      <c r="H50" s="1965">
        <v>1</v>
      </c>
      <c r="I50" s="1969" t="s">
        <v>33</v>
      </c>
      <c r="J50" s="50">
        <v>0</v>
      </c>
      <c r="K50" s="50"/>
      <c r="L50" s="1959"/>
      <c r="M50" s="50"/>
    </row>
    <row r="51" spans="1:20" x14ac:dyDescent="0.25">
      <c r="A51" s="1930">
        <v>46</v>
      </c>
      <c r="B51" s="1932" t="s">
        <v>58</v>
      </c>
      <c r="C51" s="1931" t="s">
        <v>1</v>
      </c>
      <c r="D51" s="1932" t="s">
        <v>51</v>
      </c>
      <c r="E51" s="1933">
        <v>0.83333333333333337</v>
      </c>
      <c r="F51" s="1969" t="s">
        <v>34</v>
      </c>
      <c r="G51" s="1964">
        <v>1</v>
      </c>
      <c r="H51" s="1965">
        <v>2</v>
      </c>
      <c r="I51" s="1969" t="s">
        <v>35</v>
      </c>
      <c r="J51" s="50">
        <v>5</v>
      </c>
      <c r="K51" s="50"/>
      <c r="L51" s="1959"/>
      <c r="M51" s="50"/>
      <c r="N51" s="1959"/>
    </row>
    <row r="52" spans="1:20" x14ac:dyDescent="0.25">
      <c r="A52" s="1930"/>
      <c r="B52" s="1932"/>
      <c r="C52" s="1931"/>
      <c r="D52" s="1932"/>
      <c r="E52" s="1933"/>
      <c r="F52" s="1963"/>
      <c r="G52" s="1963"/>
      <c r="H52" s="1963"/>
      <c r="I52" s="1963"/>
      <c r="J52" s="56">
        <f>SUM(J46:J51)</f>
        <v>21</v>
      </c>
      <c r="K52" s="56"/>
      <c r="L52" s="1959"/>
      <c r="M52" s="50"/>
      <c r="N52" s="1959"/>
    </row>
    <row r="53" spans="1:20" x14ac:dyDescent="0.25">
      <c r="A53" s="1930">
        <v>15</v>
      </c>
      <c r="B53" s="1932" t="s">
        <v>63</v>
      </c>
      <c r="C53" s="1931" t="s">
        <v>37</v>
      </c>
      <c r="D53" s="1932" t="s">
        <v>38</v>
      </c>
      <c r="E53" s="1933">
        <v>0.70833333333333337</v>
      </c>
      <c r="F53" s="1969" t="s">
        <v>90</v>
      </c>
      <c r="G53" s="1964">
        <v>2</v>
      </c>
      <c r="H53" s="1965">
        <v>2</v>
      </c>
      <c r="I53" s="1969" t="s">
        <v>39</v>
      </c>
      <c r="J53" s="50">
        <v>0</v>
      </c>
      <c r="K53" s="50"/>
      <c r="L53" s="1959"/>
      <c r="M53" s="50"/>
      <c r="N53" s="1959"/>
    </row>
    <row r="54" spans="1:20" x14ac:dyDescent="0.25">
      <c r="A54" s="1930">
        <v>16</v>
      </c>
      <c r="B54" s="1932" t="s">
        <v>63</v>
      </c>
      <c r="C54" s="1931" t="s">
        <v>37</v>
      </c>
      <c r="D54" s="1932" t="s">
        <v>38</v>
      </c>
      <c r="E54" s="1933">
        <v>0.58333333333333337</v>
      </c>
      <c r="F54" s="1969" t="s">
        <v>40</v>
      </c>
      <c r="G54" s="1964">
        <v>1</v>
      </c>
      <c r="H54" s="1965">
        <v>2</v>
      </c>
      <c r="I54" s="1969" t="s">
        <v>41</v>
      </c>
      <c r="J54" s="50">
        <v>5</v>
      </c>
      <c r="K54" s="50"/>
      <c r="L54" s="1959"/>
      <c r="M54" s="1959"/>
      <c r="N54" s="1959"/>
    </row>
    <row r="55" spans="1:20" x14ac:dyDescent="0.25">
      <c r="A55" s="1930">
        <v>31</v>
      </c>
      <c r="B55" s="1932" t="s">
        <v>63</v>
      </c>
      <c r="C55" s="1931" t="s">
        <v>22</v>
      </c>
      <c r="D55" s="1932" t="s">
        <v>47</v>
      </c>
      <c r="E55" s="1933">
        <v>0.83333333333333337</v>
      </c>
      <c r="F55" s="1969" t="s">
        <v>90</v>
      </c>
      <c r="G55" s="1964">
        <v>1</v>
      </c>
      <c r="H55" s="1965">
        <v>0</v>
      </c>
      <c r="I55" s="1969" t="s">
        <v>40</v>
      </c>
      <c r="J55" s="50">
        <v>0</v>
      </c>
      <c r="K55" s="50"/>
    </row>
    <row r="56" spans="1:20" x14ac:dyDescent="0.25">
      <c r="A56" s="1930">
        <v>32</v>
      </c>
      <c r="B56" s="1932" t="s">
        <v>63</v>
      </c>
      <c r="C56" s="1931" t="s">
        <v>22</v>
      </c>
      <c r="D56" s="1932" t="s">
        <v>47</v>
      </c>
      <c r="E56" s="1933">
        <v>0.70833333333333337</v>
      </c>
      <c r="F56" s="1969" t="s">
        <v>41</v>
      </c>
      <c r="G56" s="1964">
        <v>0</v>
      </c>
      <c r="H56" s="1965">
        <v>2</v>
      </c>
      <c r="I56" s="1969" t="s">
        <v>39</v>
      </c>
      <c r="J56" s="50">
        <v>0</v>
      </c>
      <c r="K56" s="50"/>
    </row>
    <row r="57" spans="1:20" x14ac:dyDescent="0.25">
      <c r="A57" s="1930">
        <v>47</v>
      </c>
      <c r="B57" s="1932" t="s">
        <v>63</v>
      </c>
      <c r="C57" s="1931" t="s">
        <v>1</v>
      </c>
      <c r="D57" s="1932" t="s">
        <v>51</v>
      </c>
      <c r="E57" s="1933">
        <v>0.66666666666666663</v>
      </c>
      <c r="F57" s="1969" t="s">
        <v>41</v>
      </c>
      <c r="G57" s="1964">
        <v>0</v>
      </c>
      <c r="H57" s="1965">
        <v>2</v>
      </c>
      <c r="I57" s="1969" t="s">
        <v>90</v>
      </c>
      <c r="J57" s="50">
        <v>3</v>
      </c>
      <c r="K57" s="50"/>
      <c r="O57" s="41"/>
    </row>
    <row r="58" spans="1:20" x14ac:dyDescent="0.25">
      <c r="A58" s="1934">
        <v>48</v>
      </c>
      <c r="B58" s="1935" t="s">
        <v>63</v>
      </c>
      <c r="C58" s="1935" t="s">
        <v>1</v>
      </c>
      <c r="D58" s="1936" t="s">
        <v>51</v>
      </c>
      <c r="E58" s="1937">
        <v>0.66666666666666663</v>
      </c>
      <c r="F58" s="1966" t="s">
        <v>39</v>
      </c>
      <c r="G58" s="1967">
        <v>2</v>
      </c>
      <c r="H58" s="1968">
        <v>1</v>
      </c>
      <c r="I58" s="1969" t="s">
        <v>40</v>
      </c>
      <c r="J58" s="50">
        <v>0</v>
      </c>
      <c r="K58" s="50"/>
    </row>
    <row r="59" spans="1:20" ht="15.75" thickBot="1" x14ac:dyDescent="0.3">
      <c r="J59" s="56">
        <f>SUM(J53:J58)</f>
        <v>8</v>
      </c>
      <c r="K59" s="56"/>
    </row>
    <row r="60" spans="1:20" ht="15.75" thickBot="1" x14ac:dyDescent="0.3">
      <c r="H60" s="2036" t="s">
        <v>95</v>
      </c>
      <c r="I60" s="2037"/>
      <c r="J60" s="56">
        <f>SUM(J59,J52,J45,J38,J31,J24,J17,J10)</f>
        <v>100</v>
      </c>
      <c r="K60" s="55">
        <f>SUM(K10,K17,K24,K31,K38,K45,K52,K59)</f>
        <v>2.5</v>
      </c>
      <c r="L60" s="57">
        <f>SUM(K60,J60)</f>
        <v>102.5</v>
      </c>
    </row>
  </sheetData>
  <mergeCells count="36">
    <mergeCell ref="N49:Q49"/>
    <mergeCell ref="S49:T49"/>
    <mergeCell ref="H60:I60"/>
    <mergeCell ref="M40:M41"/>
    <mergeCell ref="AB42:AF43"/>
    <mergeCell ref="AB44:AF45"/>
    <mergeCell ref="N45:Q45"/>
    <mergeCell ref="N46:Q46"/>
    <mergeCell ref="N48:Q48"/>
    <mergeCell ref="S48:T48"/>
    <mergeCell ref="M32:M33"/>
    <mergeCell ref="AB33:AD34"/>
    <mergeCell ref="W34:W35"/>
    <mergeCell ref="M36:M37"/>
    <mergeCell ref="AB37:AB38"/>
    <mergeCell ref="R38:R39"/>
    <mergeCell ref="R30:R31"/>
    <mergeCell ref="W8:Y9"/>
    <mergeCell ref="AB8:AD9"/>
    <mergeCell ref="M12:M13"/>
    <mergeCell ref="R14:R15"/>
    <mergeCell ref="M16:M17"/>
    <mergeCell ref="W18:W19"/>
    <mergeCell ref="M8:O9"/>
    <mergeCell ref="P8:P9"/>
    <mergeCell ref="R8:T9"/>
    <mergeCell ref="M20:M21"/>
    <mergeCell ref="R22:R23"/>
    <mergeCell ref="M24:M25"/>
    <mergeCell ref="AB25:AB26"/>
    <mergeCell ref="M28:M29"/>
    <mergeCell ref="A1:I2"/>
    <mergeCell ref="J1:J2"/>
    <mergeCell ref="K1:K2"/>
    <mergeCell ref="C3:D3"/>
    <mergeCell ref="M3:R4"/>
  </mergeCells>
  <conditionalFormatting sqref="A5:E5">
    <cfRule type="expression" dxfId="123" priority="114">
      <formula>IF($X8=1,1,0)</formula>
    </cfRule>
  </conditionalFormatting>
  <conditionalFormatting sqref="A39:E39">
    <cfRule type="expression" dxfId="122" priority="115">
      <formula>IF($X34=1,1,0)</formula>
    </cfRule>
  </conditionalFormatting>
  <conditionalFormatting sqref="A6:E6 A7:D7 A8:E9">
    <cfRule type="expression" dxfId="121" priority="116">
      <formula>IF(#REF!=1,1,0)</formula>
    </cfRule>
  </conditionalFormatting>
  <conditionalFormatting sqref="A13:E16">
    <cfRule type="expression" dxfId="120" priority="117">
      <formula>IF(#REF!=1,1,0)</formula>
    </cfRule>
  </conditionalFormatting>
  <conditionalFormatting sqref="A20:E21 A22:D23">
    <cfRule type="expression" dxfId="119" priority="118">
      <formula>IF(#REF!=1,1,0)</formula>
    </cfRule>
  </conditionalFormatting>
  <conditionalFormatting sqref="C27:E27 A27 A28:E30">
    <cfRule type="expression" dxfId="118" priority="119">
      <formula>IF(#REF!=1,1,0)</formula>
    </cfRule>
  </conditionalFormatting>
  <conditionalFormatting sqref="A34:D35 A36:E37">
    <cfRule type="expression" dxfId="117" priority="120">
      <formula>IF(#REF!=1,1,0)</formula>
    </cfRule>
  </conditionalFormatting>
  <conditionalFormatting sqref="A41:D44">
    <cfRule type="expression" dxfId="116" priority="121">
      <formula>IF(#REF!=1,1,0)</formula>
    </cfRule>
  </conditionalFormatting>
  <conditionalFormatting sqref="A48:E51">
    <cfRule type="expression" dxfId="115" priority="122">
      <formula>IF(#REF!=1,1,0)</formula>
    </cfRule>
  </conditionalFormatting>
  <conditionalFormatting sqref="E7 A41:D41 A12:E13">
    <cfRule type="expression" dxfId="114" priority="113">
      <formula>IF($Y7=1,1,0)</formula>
    </cfRule>
  </conditionalFormatting>
  <conditionalFormatting sqref="E27">
    <cfRule type="expression" dxfId="113" priority="112">
      <formula>IF(#REF!=1,1,0)</formula>
    </cfRule>
  </conditionalFormatting>
  <conditionalFormatting sqref="A40:E40">
    <cfRule type="expression" dxfId="112" priority="111">
      <formula>IF($Y40=1,1,0)</formula>
    </cfRule>
  </conditionalFormatting>
  <conditionalFormatting sqref="A19:E21 A18:D18 A14:E17 A24:E25 A22:D23 A27:E33 A36:E38 A26:D26 E34:E35">
    <cfRule type="expression" dxfId="111" priority="110">
      <formula>IF($X14=1,1,0)</formula>
    </cfRule>
  </conditionalFormatting>
  <conditionalFormatting sqref="E28">
    <cfRule type="expression" dxfId="110" priority="109">
      <formula>IF(#REF!=1,1,0)</formula>
    </cfRule>
  </conditionalFormatting>
  <conditionalFormatting sqref="E41">
    <cfRule type="expression" dxfId="109" priority="108">
      <formula>IF($Y41=1,1,0)</formula>
    </cfRule>
  </conditionalFormatting>
  <conditionalFormatting sqref="E42">
    <cfRule type="expression" dxfId="108" priority="107">
      <formula>IF($X37=1,1,0)</formula>
    </cfRule>
  </conditionalFormatting>
  <conditionalFormatting sqref="E22">
    <cfRule type="expression" dxfId="107" priority="106">
      <formula>IF(#REF!=1,1,0)</formula>
    </cfRule>
  </conditionalFormatting>
  <conditionalFormatting sqref="E23">
    <cfRule type="expression" dxfId="106" priority="105">
      <formula>IF(#REF!=1,1,0)</formula>
    </cfRule>
  </conditionalFormatting>
  <conditionalFormatting sqref="E29">
    <cfRule type="expression" dxfId="105" priority="104">
      <formula>IF(#REF!=1,1,0)</formula>
    </cfRule>
  </conditionalFormatting>
  <conditionalFormatting sqref="E30">
    <cfRule type="expression" dxfId="104" priority="103">
      <formula>IF(#REF!=1,1,0)</formula>
    </cfRule>
  </conditionalFormatting>
  <conditionalFormatting sqref="E43">
    <cfRule type="expression" dxfId="103" priority="102">
      <formula>IF(#REF!=1,1,0)</formula>
    </cfRule>
  </conditionalFormatting>
  <conditionalFormatting sqref="E44">
    <cfRule type="expression" dxfId="102" priority="101">
      <formula>IF(#REF!=1,1,0)</formula>
    </cfRule>
  </conditionalFormatting>
  <conditionalFormatting sqref="E57">
    <cfRule type="expression" dxfId="101" priority="100">
      <formula>IF(#REF!=1,1,0)</formula>
    </cfRule>
  </conditionalFormatting>
  <conditionalFormatting sqref="A4:E4 A55:D58 A45:E54 A11:E11 A42:D42 E55:E56 E58">
    <cfRule type="expression" dxfId="100" priority="123">
      <formula>IF(#REF!=1,1,0)</formula>
    </cfRule>
  </conditionalFormatting>
  <conditionalFormatting sqref="A43:D44">
    <cfRule type="expression" dxfId="99" priority="124">
      <formula>IF($AD44=1,1,0)</formula>
    </cfRule>
  </conditionalFormatting>
  <conditionalFormatting sqref="G4:G9 G11:G16 G18:G23 G25:G30 G32:G37 G39:G44 G46:G51 G53:G58">
    <cfRule type="expression" dxfId="98" priority="97" stopIfTrue="1">
      <formula>IF(AND($F4&gt;$G4,ISNUMBER($F4),ISNUMBER($G4)),1,0)</formula>
    </cfRule>
  </conditionalFormatting>
  <conditionalFormatting sqref="H4:H9 H11:H16 H18:H23 H25:H30 H32:H37 H39:H44 H46:H51 H53:H58">
    <cfRule type="expression" dxfId="97" priority="98" stopIfTrue="1">
      <formula>IF(AND($F4&lt;$G4,ISNUMBER($F4),ISNUMBER($G4)),1,0)</formula>
    </cfRule>
  </conditionalFormatting>
  <conditionalFormatting sqref="F58">
    <cfRule type="expression" dxfId="96" priority="99">
      <formula>IF(#REF!=1,1,0)</formula>
    </cfRule>
  </conditionalFormatting>
  <conditionalFormatting sqref="O12">
    <cfRule type="expression" dxfId="95" priority="91" stopIfTrue="1">
      <formula>IF(AND($AW19&gt;$AW20,ISNUMBER($AW19),ISNUMBER($AW20)),1,0)</formula>
    </cfRule>
  </conditionalFormatting>
  <conditionalFormatting sqref="O13">
    <cfRule type="expression" dxfId="94" priority="92" stopIfTrue="1">
      <formula>IF(AND($AW19&lt;$AW20,ISNUMBER($AW19),ISNUMBER($AW20)),1,0)</formula>
    </cfRule>
  </conditionalFormatting>
  <conditionalFormatting sqref="N12">
    <cfRule type="expression" dxfId="93" priority="93" stopIfTrue="1">
      <formula>IF($AV19=$S60,1,0)</formula>
    </cfRule>
    <cfRule type="expression" dxfId="92" priority="94" stopIfTrue="1">
      <formula>IF($AV20=$S60,1,0)</formula>
    </cfRule>
  </conditionalFormatting>
  <conditionalFormatting sqref="N13">
    <cfRule type="expression" dxfId="91" priority="95" stopIfTrue="1">
      <formula>IF($AV20=$S60,1,0)</formula>
    </cfRule>
    <cfRule type="expression" dxfId="90" priority="96" stopIfTrue="1">
      <formula>IF($AV19=$S60,1,0)</formula>
    </cfRule>
  </conditionalFormatting>
  <conditionalFormatting sqref="O16">
    <cfRule type="expression" dxfId="89" priority="85" stopIfTrue="1">
      <formula>IF(AND($AV23&gt;$AV24,ISNUMBER($AV23),ISNUMBER($AV24)),1,0)</formula>
    </cfRule>
  </conditionalFormatting>
  <conditionalFormatting sqref="O17">
    <cfRule type="expression" dxfId="88" priority="86" stopIfTrue="1">
      <formula>IF(AND($AV23&lt;$AV24,ISNUMBER($AV23),ISNUMBER($AV24)),1,0)</formula>
    </cfRule>
  </conditionalFormatting>
  <conditionalFormatting sqref="N16">
    <cfRule type="expression" dxfId="87" priority="87" stopIfTrue="1">
      <formula>IF($AU23=$S61,1,0)</formula>
    </cfRule>
    <cfRule type="expression" dxfId="86" priority="88" stopIfTrue="1">
      <formula>IF($AU24=$S61,1,0)</formula>
    </cfRule>
  </conditionalFormatting>
  <conditionalFormatting sqref="N17">
    <cfRule type="expression" dxfId="85" priority="89" stopIfTrue="1">
      <formula>IF($AU24=$S61,1,0)</formula>
    </cfRule>
    <cfRule type="expression" dxfId="84" priority="90" stopIfTrue="1">
      <formula>IF($AU23=$S61,1,0)</formula>
    </cfRule>
  </conditionalFormatting>
  <conditionalFormatting sqref="O20">
    <cfRule type="expression" dxfId="83" priority="79" stopIfTrue="1">
      <formula>IF(AND($AV27&gt;$AV28,ISNUMBER($AV27),ISNUMBER($AV28)),1,0)</formula>
    </cfRule>
  </conditionalFormatting>
  <conditionalFormatting sqref="O21">
    <cfRule type="expression" dxfId="82" priority="80" stopIfTrue="1">
      <formula>IF(AND($AV27&lt;$AV28,ISNUMBER($AV27),ISNUMBER($AV28)),1,0)</formula>
    </cfRule>
  </conditionalFormatting>
  <conditionalFormatting sqref="N20">
    <cfRule type="expression" dxfId="81" priority="81" stopIfTrue="1">
      <formula>IF($AU27=$S64,1,0)</formula>
    </cfRule>
    <cfRule type="expression" dxfId="80" priority="82" stopIfTrue="1">
      <formula>IF($AU28=$S64,1,0)</formula>
    </cfRule>
  </conditionalFormatting>
  <conditionalFormatting sqref="N21">
    <cfRule type="expression" dxfId="79" priority="83" stopIfTrue="1">
      <formula>IF($AU28=$S64,1,0)</formula>
    </cfRule>
    <cfRule type="expression" dxfId="78" priority="84" stopIfTrue="1">
      <formula>IF($AU27=$S64,1,0)</formula>
    </cfRule>
  </conditionalFormatting>
  <conditionalFormatting sqref="O24">
    <cfRule type="expression" dxfId="77" priority="73" stopIfTrue="1">
      <formula>IF(AND($AV31&gt;$AV32,ISNUMBER($AV31),ISNUMBER($AV32)),1,0)</formula>
    </cfRule>
  </conditionalFormatting>
  <conditionalFormatting sqref="O25">
    <cfRule type="expression" dxfId="76" priority="74" stopIfTrue="1">
      <formula>IF(AND($AV31&lt;$AV32,ISNUMBER($AV31),ISNUMBER($AV32)),1,0)</formula>
    </cfRule>
  </conditionalFormatting>
  <conditionalFormatting sqref="N24">
    <cfRule type="expression" dxfId="75" priority="75" stopIfTrue="1">
      <formula>IF($AU31=$S65,1,0)</formula>
    </cfRule>
    <cfRule type="expression" dxfId="74" priority="76" stopIfTrue="1">
      <formula>IF($AU32=$S65,1,0)</formula>
    </cfRule>
  </conditionalFormatting>
  <conditionalFormatting sqref="N25">
    <cfRule type="expression" dxfId="73" priority="77" stopIfTrue="1">
      <formula>IF($AU32=$S65,1,0)</formula>
    </cfRule>
    <cfRule type="expression" dxfId="72" priority="78" stopIfTrue="1">
      <formula>IF($AU31=$S65,1,0)</formula>
    </cfRule>
  </conditionalFormatting>
  <conditionalFormatting sqref="O28">
    <cfRule type="expression" dxfId="71" priority="67" stopIfTrue="1">
      <formula>IF(AND($AV35&gt;$AV36,ISNUMBER($AV35),ISNUMBER($AV36)),1,0)</formula>
    </cfRule>
  </conditionalFormatting>
  <conditionalFormatting sqref="O29">
    <cfRule type="expression" dxfId="70" priority="68" stopIfTrue="1">
      <formula>IF(AND($AV35&lt;$AV36,ISNUMBER($AV35),ISNUMBER($AV36)),1,0)</formula>
    </cfRule>
  </conditionalFormatting>
  <conditionalFormatting sqref="N28">
    <cfRule type="expression" dxfId="69" priority="69" stopIfTrue="1">
      <formula>IF($AU35=$S62,1,0)</formula>
    </cfRule>
    <cfRule type="expression" dxfId="68" priority="70" stopIfTrue="1">
      <formula>IF($AU36=$S62,1,0)</formula>
    </cfRule>
  </conditionalFormatting>
  <conditionalFormatting sqref="N29">
    <cfRule type="expression" dxfId="67" priority="71" stopIfTrue="1">
      <formula>IF($AU36=$S62,1,0)</formula>
    </cfRule>
    <cfRule type="expression" dxfId="66" priority="72" stopIfTrue="1">
      <formula>IF($AU35=$S62,1,0)</formula>
    </cfRule>
  </conditionalFormatting>
  <conditionalFormatting sqref="O32">
    <cfRule type="expression" dxfId="65" priority="61" stopIfTrue="1">
      <formula>IF(AND($AV39&gt;$AV40,ISNUMBER($AV39),ISNUMBER($AV40)),1,0)</formula>
    </cfRule>
  </conditionalFormatting>
  <conditionalFormatting sqref="O33">
    <cfRule type="expression" dxfId="64" priority="62" stopIfTrue="1">
      <formula>IF(AND($AV39&lt;$AV40,ISNUMBER($AV39),ISNUMBER($AV40)),1,0)</formula>
    </cfRule>
  </conditionalFormatting>
  <conditionalFormatting sqref="N32">
    <cfRule type="expression" dxfId="63" priority="63" stopIfTrue="1">
      <formula>IF($AU39=$S63,1,0)</formula>
    </cfRule>
    <cfRule type="expression" dxfId="62" priority="64" stopIfTrue="1">
      <formula>IF($AU40=$S63,1,0)</formula>
    </cfRule>
  </conditionalFormatting>
  <conditionalFormatting sqref="N33">
    <cfRule type="expression" dxfId="61" priority="65" stopIfTrue="1">
      <formula>IF($AU40=$S63,1,0)</formula>
    </cfRule>
    <cfRule type="expression" dxfId="60" priority="66" stopIfTrue="1">
      <formula>IF($AU39=$S63,1,0)</formula>
    </cfRule>
  </conditionalFormatting>
  <conditionalFormatting sqref="O36">
    <cfRule type="expression" dxfId="59" priority="55" stopIfTrue="1">
      <formula>IF(AND($AV43&gt;$AV44,ISNUMBER($AV43),ISNUMBER($AV44)),1,0)</formula>
    </cfRule>
  </conditionalFormatting>
  <conditionalFormatting sqref="O37">
    <cfRule type="expression" dxfId="58" priority="56" stopIfTrue="1">
      <formula>IF(AND($AV43&lt;$AV44,ISNUMBER($AV43),ISNUMBER($AV44)),1,0)</formula>
    </cfRule>
  </conditionalFormatting>
  <conditionalFormatting sqref="N36">
    <cfRule type="expression" dxfId="57" priority="57" stopIfTrue="1">
      <formula>IF($AU43=$S66,1,0)</formula>
    </cfRule>
    <cfRule type="expression" dxfId="56" priority="58" stopIfTrue="1">
      <formula>IF($AU44=$S66,1,0)</formula>
    </cfRule>
  </conditionalFormatting>
  <conditionalFormatting sqref="N37">
    <cfRule type="expression" dxfId="55" priority="59" stopIfTrue="1">
      <formula>IF($AU44=$S66,1,0)</formula>
    </cfRule>
    <cfRule type="expression" dxfId="54" priority="60" stopIfTrue="1">
      <formula>IF($AU43=$S66,1,0)</formula>
    </cfRule>
  </conditionalFormatting>
  <conditionalFormatting sqref="O40">
    <cfRule type="expression" dxfId="53" priority="49" stopIfTrue="1">
      <formula>IF(AND($AW47&gt;$AW48,ISNUMBER($AW47),ISNUMBER($AW48)),1,0)</formula>
    </cfRule>
  </conditionalFormatting>
  <conditionalFormatting sqref="O41">
    <cfRule type="expression" dxfId="52" priority="50" stopIfTrue="1">
      <formula>IF(AND($AW47&lt;$AW48,ISNUMBER($AW47),ISNUMBER($AW48)),1,0)</formula>
    </cfRule>
  </conditionalFormatting>
  <conditionalFormatting sqref="N40">
    <cfRule type="expression" dxfId="51" priority="51" stopIfTrue="1">
      <formula>IF($AV47=$S67,1,0)</formula>
    </cfRule>
    <cfRule type="expression" dxfId="50" priority="52" stopIfTrue="1">
      <formula>IF($AV48=$S67,1,0)</formula>
    </cfRule>
  </conditionalFormatting>
  <conditionalFormatting sqref="N41">
    <cfRule type="expression" dxfId="49" priority="53" stopIfTrue="1">
      <formula>IF($AV48=$S67,1,0)</formula>
    </cfRule>
    <cfRule type="expression" dxfId="48" priority="54" stopIfTrue="1">
      <formula>IF($AV47=$S67,1,0)</formula>
    </cfRule>
  </conditionalFormatting>
  <conditionalFormatting sqref="T14">
    <cfRule type="expression" dxfId="47" priority="47" stopIfTrue="1">
      <formula>IF(AND($BB21&gt;$BB22,ISNUMBER($BB21),ISNUMBER($BB22)),1,0)</formula>
    </cfRule>
  </conditionalFormatting>
  <conditionalFormatting sqref="T15">
    <cfRule type="expression" dxfId="46" priority="48" stopIfTrue="1">
      <formula>IF(AND($BB21&lt;$BB22,ISNUMBER($BB21),ISNUMBER($BB22)),1,0)</formula>
    </cfRule>
  </conditionalFormatting>
  <conditionalFormatting sqref="T22">
    <cfRule type="expression" dxfId="45" priority="41" stopIfTrue="1">
      <formula>IF(AND($BB29&gt;$BB30,ISNUMBER($BB29),ISNUMBER($BB30)),1,0)</formula>
    </cfRule>
  </conditionalFormatting>
  <conditionalFormatting sqref="T23">
    <cfRule type="expression" dxfId="44" priority="42" stopIfTrue="1">
      <formula>IF(AND($BB29&lt;$BB30,ISNUMBER($BB29),ISNUMBER($BB30)),1,0)</formula>
    </cfRule>
  </conditionalFormatting>
  <conditionalFormatting sqref="S22">
    <cfRule type="expression" dxfId="43" priority="43" stopIfTrue="1">
      <formula>IF($BA29=$S72,1,0)</formula>
    </cfRule>
    <cfRule type="expression" dxfId="42" priority="44" stopIfTrue="1">
      <formula>IF($BA30=$S72,1,0)</formula>
    </cfRule>
  </conditionalFormatting>
  <conditionalFormatting sqref="S23">
    <cfRule type="expression" dxfId="41" priority="45" stopIfTrue="1">
      <formula>IF($BA30=$S72,1,0)</formula>
    </cfRule>
    <cfRule type="expression" dxfId="40" priority="46" stopIfTrue="1">
      <formula>IF($BA29=$S72,1,0)</formula>
    </cfRule>
  </conditionalFormatting>
  <conditionalFormatting sqref="T30">
    <cfRule type="expression" dxfId="39" priority="35" stopIfTrue="1">
      <formula>IF(AND($BB37&gt;$BB38,ISNUMBER($BB37),ISNUMBER($BB38)),1,0)</formula>
    </cfRule>
  </conditionalFormatting>
  <conditionalFormatting sqref="T31">
    <cfRule type="expression" dxfId="38" priority="36" stopIfTrue="1">
      <formula>IF(AND($BB37&lt;$BB38,ISNUMBER($BB37),ISNUMBER($BB38)),1,0)</formula>
    </cfRule>
  </conditionalFormatting>
  <conditionalFormatting sqref="S30">
    <cfRule type="expression" dxfId="37" priority="37" stopIfTrue="1">
      <formula>IF($BA37=$S73,1,0)</formula>
    </cfRule>
    <cfRule type="expression" dxfId="36" priority="38" stopIfTrue="1">
      <formula>IF($BA38=$S73,1,0)</formula>
    </cfRule>
  </conditionalFormatting>
  <conditionalFormatting sqref="S31">
    <cfRule type="expression" dxfId="35" priority="39" stopIfTrue="1">
      <formula>IF($BA38=$S73,1,0)</formula>
    </cfRule>
    <cfRule type="expression" dxfId="34" priority="40" stopIfTrue="1">
      <formula>IF($BA37=$S73,1,0)</formula>
    </cfRule>
  </conditionalFormatting>
  <conditionalFormatting sqref="T38">
    <cfRule type="expression" dxfId="33" priority="29" stopIfTrue="1">
      <formula>IF(AND($BB45&gt;$BB46,ISNUMBER($BB45),ISNUMBER($BB46)),1,0)</formula>
    </cfRule>
  </conditionalFormatting>
  <conditionalFormatting sqref="T39">
    <cfRule type="expression" dxfId="32" priority="30" stopIfTrue="1">
      <formula>IF(AND($BB45&lt;$BB46,ISNUMBER($BB45),ISNUMBER($BB46)),1,0)</formula>
    </cfRule>
  </conditionalFormatting>
  <conditionalFormatting sqref="S38">
    <cfRule type="expression" dxfId="31" priority="31" stopIfTrue="1">
      <formula>IF($BA45=$S74,1,0)</formula>
    </cfRule>
    <cfRule type="expression" dxfId="30" priority="32" stopIfTrue="1">
      <formula>IF($BA46=$S74,1,0)</formula>
    </cfRule>
  </conditionalFormatting>
  <conditionalFormatting sqref="S39">
    <cfRule type="expression" dxfId="29" priority="33" stopIfTrue="1">
      <formula>IF($BA46=$S74,1,0)</formula>
    </cfRule>
    <cfRule type="expression" dxfId="28" priority="34" stopIfTrue="1">
      <formula>IF($BA45=$S74,1,0)</formula>
    </cfRule>
  </conditionalFormatting>
  <conditionalFormatting sqref="Y18">
    <cfRule type="expression" dxfId="27" priority="25" stopIfTrue="1">
      <formula>IF(AND($BH25&gt;$BH26,ISNUMBER($BH25),ISNUMBER($BH26)),1,0)</formula>
    </cfRule>
  </conditionalFormatting>
  <conditionalFormatting sqref="Y19">
    <cfRule type="expression" dxfId="26" priority="26" stopIfTrue="1">
      <formula>IF(AND($BH25&lt;$BH26,ISNUMBER($BH25),ISNUMBER($BH26)),1,0)</formula>
    </cfRule>
  </conditionalFormatting>
  <conditionalFormatting sqref="X19">
    <cfRule type="expression" dxfId="25" priority="27" stopIfTrue="1">
      <formula>IF($BG26=$S78,1,0)</formula>
    </cfRule>
    <cfRule type="expression" dxfId="24" priority="28" stopIfTrue="1">
      <formula>IF($BG25=$S78,1,0)</formula>
    </cfRule>
  </conditionalFormatting>
  <conditionalFormatting sqref="Y34">
    <cfRule type="expression" dxfId="23" priority="19" stopIfTrue="1">
      <formula>IF(AND($BH41&gt;$BH42,ISNUMBER($BH41),ISNUMBER($BH42)),1,0)</formula>
    </cfRule>
  </conditionalFormatting>
  <conditionalFormatting sqref="Y35">
    <cfRule type="expression" dxfId="22" priority="20" stopIfTrue="1">
      <formula>IF(AND($BH41&lt;$BH42,ISNUMBER($BH41),ISNUMBER($BH42)),1,0)</formula>
    </cfRule>
  </conditionalFormatting>
  <conditionalFormatting sqref="X34">
    <cfRule type="expression" dxfId="21" priority="21" stopIfTrue="1">
      <formula>IF($BG41=$S79,1,0)</formula>
    </cfRule>
    <cfRule type="expression" dxfId="20" priority="22" stopIfTrue="1">
      <formula>IF($BG42=$S79,1,0)</formula>
    </cfRule>
  </conditionalFormatting>
  <conditionalFormatting sqref="X35">
    <cfRule type="expression" dxfId="19" priority="23" stopIfTrue="1">
      <formula>IF($BG42=$S79,1,0)</formula>
    </cfRule>
    <cfRule type="expression" dxfId="18" priority="24" stopIfTrue="1">
      <formula>IF($BG41=$S79,1,0)</formula>
    </cfRule>
  </conditionalFormatting>
  <conditionalFormatting sqref="AD25">
    <cfRule type="expression" dxfId="17" priority="13" stopIfTrue="1">
      <formula>IF(AND($BN32&gt;$BN33,ISNUMBER($BN32),ISNUMBER($BN33)),1,0)</formula>
    </cfRule>
  </conditionalFormatting>
  <conditionalFormatting sqref="AD26">
    <cfRule type="expression" dxfId="16" priority="14" stopIfTrue="1">
      <formula>IF(AND($BN32&lt;$BN33,ISNUMBER($BN32),ISNUMBER($BN33)),1,0)</formula>
    </cfRule>
  </conditionalFormatting>
  <conditionalFormatting sqref="AC25">
    <cfRule type="expression" dxfId="15" priority="15" stopIfTrue="1">
      <formula>IF($BM32=$S87,1,0)</formula>
    </cfRule>
    <cfRule type="expression" dxfId="14" priority="16" stopIfTrue="1">
      <formula>IF($BM33=$S87,1,0)</formula>
    </cfRule>
  </conditionalFormatting>
  <conditionalFormatting sqref="AC26">
    <cfRule type="expression" dxfId="13" priority="17" stopIfTrue="1">
      <formula>IF($BM33=$S87,1,0)</formula>
    </cfRule>
    <cfRule type="expression" dxfId="12" priority="18" stopIfTrue="1">
      <formula>IF($BM32=$S87,1,0)</formula>
    </cfRule>
  </conditionalFormatting>
  <conditionalFormatting sqref="AD37">
    <cfRule type="expression" dxfId="11" priority="7" stopIfTrue="1">
      <formula>IF(AND($BN44&gt;$BN45,ISNUMBER($BN44),ISNUMBER($BN45)),1,0)</formula>
    </cfRule>
  </conditionalFormatting>
  <conditionalFormatting sqref="AD38">
    <cfRule type="expression" dxfId="10" priority="8" stopIfTrue="1">
      <formula>IF(AND($BN44&lt;$BN45,ISNUMBER($BN44),ISNUMBER($BN45)),1,0)</formula>
    </cfRule>
  </conditionalFormatting>
  <conditionalFormatting sqref="AC37">
    <cfRule type="expression" dxfId="9" priority="9" stopIfTrue="1">
      <formula>IF($BM44=$S83,1,0)</formula>
    </cfRule>
    <cfRule type="expression" dxfId="8" priority="10" stopIfTrue="1">
      <formula>IF($BM45=$S83,1,0)</formula>
    </cfRule>
  </conditionalFormatting>
  <conditionalFormatting sqref="AC38">
    <cfRule type="expression" dxfId="7" priority="11" stopIfTrue="1">
      <formula>IF($BM45=$S83,1,0)</formula>
    </cfRule>
    <cfRule type="expression" dxfId="6" priority="12" stopIfTrue="1">
      <formula>IF($BM44=$S83,1,0)</formula>
    </cfRule>
  </conditionalFormatting>
  <conditionalFormatting sqref="X18">
    <cfRule type="expression" dxfId="5" priority="5" stopIfTrue="1">
      <formula>IF($BA25=$S74,1,0)</formula>
    </cfRule>
    <cfRule type="expression" dxfId="4" priority="6" stopIfTrue="1">
      <formula>IF($BA24=$S74,1,0)</formula>
    </cfRule>
  </conditionalFormatting>
  <conditionalFormatting sqref="S14">
    <cfRule type="expression" dxfId="3" priority="3" stopIfTrue="1">
      <formula>IF($AV21=$S62,1,0)</formula>
    </cfRule>
    <cfRule type="expression" dxfId="2" priority="4" stopIfTrue="1">
      <formula>IF($AV22=$S62,1,0)</formula>
    </cfRule>
  </conditionalFormatting>
  <conditionalFormatting sqref="S15">
    <cfRule type="expression" dxfId="1" priority="1" stopIfTrue="1">
      <formula>IF($AU22=$S60,1,0)</formula>
    </cfRule>
    <cfRule type="expression" dxfId="0" priority="2" stopIfTrue="1">
      <formula>IF($AU23=$S60,1,0)</formula>
    </cfRule>
  </conditionalFormatting>
  <dataValidations count="1">
    <dataValidation type="list" allowBlank="1" showInputMessage="1" showErrorMessage="1" sqref="R7:S7 AD25:AD26 O20:O21 S4:T6 G11:H58 O24:O25 O12:O13 O16:O17 O28:O29 O32:O33 O36:O37 O40:O41 T14:T15 T22:T23 T30:T31 T38:T39 Y18:Y19 Y34:Y35 G4:H9 AD37:AD38" xr:uid="{806E5A12-95CD-4B4E-BCCB-91E4D390938A}">
      <formula1>"0,1,2,3,4,5,6,7,8,9"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EFAFE-F64A-4A25-8564-D8A297386A7D}">
  <sheetPr>
    <tabColor rgb="FFFF0000"/>
  </sheetPr>
  <dimension ref="A1:AF60"/>
  <sheetViews>
    <sheetView zoomScale="80" zoomScaleNormal="80" workbookViewId="0">
      <selection activeCell="W41" sqref="W41"/>
    </sheetView>
  </sheetViews>
  <sheetFormatPr defaultRowHeight="15" x14ac:dyDescent="0.25"/>
  <cols>
    <col min="4" max="4" width="9.28515625" customWidth="1"/>
    <col min="5" max="5" width="10" bestFit="1" customWidth="1"/>
    <col min="6" max="6" width="15.7109375" customWidth="1"/>
    <col min="7" max="8" width="7.140625" customWidth="1"/>
    <col min="9" max="9" width="14.5703125" bestFit="1" customWidth="1"/>
    <col min="10" max="11" width="12.5703125" customWidth="1"/>
    <col min="13" max="13" width="5.42578125" customWidth="1"/>
    <col min="14" max="14" width="14.140625" customWidth="1"/>
    <col min="16" max="17" width="4.28515625" customWidth="1"/>
    <col min="18" max="18" width="5.140625" customWidth="1"/>
    <col min="21" max="22" width="4.28515625" customWidth="1"/>
    <col min="26" max="27" width="4.28515625" customWidth="1"/>
  </cols>
  <sheetData>
    <row r="1" spans="1:32" ht="15" customHeight="1" x14ac:dyDescent="0.25">
      <c r="A1" s="2009" t="s">
        <v>0</v>
      </c>
      <c r="B1" s="2010"/>
      <c r="C1" s="2010"/>
      <c r="D1" s="2010"/>
      <c r="E1" s="2010"/>
      <c r="F1" s="2010"/>
      <c r="G1" s="2010"/>
      <c r="H1" s="2010"/>
      <c r="I1" s="2011"/>
      <c r="J1" s="2031" t="s">
        <v>93</v>
      </c>
      <c r="K1" s="2032" t="s">
        <v>94</v>
      </c>
      <c r="AB1" s="36"/>
    </row>
    <row r="2" spans="1:32" ht="15" customHeight="1" x14ac:dyDescent="0.25">
      <c r="A2" s="2012"/>
      <c r="B2" s="2013"/>
      <c r="C2" s="2013"/>
      <c r="D2" s="2013"/>
      <c r="E2" s="2013"/>
      <c r="F2" s="2013"/>
      <c r="G2" s="2013"/>
      <c r="H2" s="2013"/>
      <c r="I2" s="2014"/>
      <c r="J2" s="2031"/>
      <c r="K2" s="2032"/>
    </row>
    <row r="3" spans="1:32" x14ac:dyDescent="0.25">
      <c r="A3" s="48" t="s">
        <v>52</v>
      </c>
      <c r="B3" s="48" t="s">
        <v>55</v>
      </c>
      <c r="C3" s="2015" t="s">
        <v>65</v>
      </c>
      <c r="D3" s="2015"/>
      <c r="E3" s="23" t="s">
        <v>64</v>
      </c>
      <c r="F3" s="48" t="s">
        <v>53</v>
      </c>
      <c r="G3" s="48"/>
      <c r="H3" s="48"/>
      <c r="I3" s="48" t="s">
        <v>54</v>
      </c>
      <c r="J3" s="49"/>
      <c r="K3" s="49"/>
      <c r="M3" s="2016" t="s">
        <v>102</v>
      </c>
      <c r="N3" s="2016"/>
      <c r="O3" s="2016"/>
    </row>
    <row r="4" spans="1:32" x14ac:dyDescent="0.25">
      <c r="A4" s="15">
        <v>1</v>
      </c>
      <c r="B4" s="17" t="s">
        <v>56</v>
      </c>
      <c r="C4" s="16" t="s">
        <v>1</v>
      </c>
      <c r="D4" s="17" t="s">
        <v>2</v>
      </c>
      <c r="E4" s="18">
        <v>0.70833333333333337</v>
      </c>
      <c r="F4" s="66" t="s">
        <v>3</v>
      </c>
      <c r="G4" s="67">
        <v>2</v>
      </c>
      <c r="H4" s="68">
        <v>1</v>
      </c>
      <c r="I4" s="66" t="s">
        <v>4</v>
      </c>
      <c r="J4" s="14">
        <v>3</v>
      </c>
      <c r="K4" s="14"/>
      <c r="M4" s="2016"/>
      <c r="N4" s="2016"/>
      <c r="O4" s="2016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</row>
    <row r="5" spans="1:32" x14ac:dyDescent="0.25">
      <c r="A5" s="2">
        <v>2</v>
      </c>
      <c r="B5" s="4" t="s">
        <v>56</v>
      </c>
      <c r="C5" s="3" t="s">
        <v>5</v>
      </c>
      <c r="D5" s="4" t="s">
        <v>6</v>
      </c>
      <c r="E5" s="5">
        <v>0.58333333333333337</v>
      </c>
      <c r="F5" s="66" t="s">
        <v>7</v>
      </c>
      <c r="G5" s="61">
        <v>1</v>
      </c>
      <c r="H5" s="62">
        <v>3</v>
      </c>
      <c r="I5" s="66" t="s">
        <v>8</v>
      </c>
      <c r="J5" s="14">
        <v>3</v>
      </c>
      <c r="K5" s="14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</row>
    <row r="6" spans="1:32" x14ac:dyDescent="0.25">
      <c r="A6" s="2">
        <v>17</v>
      </c>
      <c r="B6" s="4" t="s">
        <v>56</v>
      </c>
      <c r="C6" s="3" t="s">
        <v>37</v>
      </c>
      <c r="D6" s="4" t="s">
        <v>38</v>
      </c>
      <c r="E6" s="5">
        <v>0.83333333333333337</v>
      </c>
      <c r="F6" s="66" t="s">
        <v>3</v>
      </c>
      <c r="G6" s="61">
        <v>1</v>
      </c>
      <c r="H6" s="62">
        <v>1</v>
      </c>
      <c r="I6" s="66" t="s">
        <v>7</v>
      </c>
      <c r="J6" s="14">
        <v>0</v>
      </c>
      <c r="K6" s="14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</row>
    <row r="7" spans="1:32" x14ac:dyDescent="0.25">
      <c r="A7" s="2">
        <v>18</v>
      </c>
      <c r="B7" s="4" t="s">
        <v>56</v>
      </c>
      <c r="C7" s="3" t="s">
        <v>42</v>
      </c>
      <c r="D7" s="4" t="s">
        <v>43</v>
      </c>
      <c r="E7" s="1">
        <v>0.70833333333333337</v>
      </c>
      <c r="F7" s="66" t="s">
        <v>8</v>
      </c>
      <c r="G7" s="61">
        <v>2</v>
      </c>
      <c r="H7" s="62">
        <v>1</v>
      </c>
      <c r="I7" s="66" t="s">
        <v>4</v>
      </c>
      <c r="J7" s="14">
        <v>3</v>
      </c>
      <c r="K7" s="14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</row>
    <row r="8" spans="1:32" ht="15" customHeight="1" x14ac:dyDescent="0.25">
      <c r="A8" s="2">
        <v>33</v>
      </c>
      <c r="B8" s="4" t="s">
        <v>56</v>
      </c>
      <c r="C8" s="3" t="s">
        <v>29</v>
      </c>
      <c r="D8" s="4" t="s">
        <v>48</v>
      </c>
      <c r="E8" s="5">
        <v>0.66666666666666663</v>
      </c>
      <c r="F8" s="66" t="s">
        <v>8</v>
      </c>
      <c r="G8" s="61">
        <v>1</v>
      </c>
      <c r="H8" s="62">
        <v>0</v>
      </c>
      <c r="I8" s="66" t="s">
        <v>3</v>
      </c>
      <c r="J8" s="14">
        <v>3</v>
      </c>
      <c r="K8" s="14"/>
      <c r="M8" s="2017" t="s">
        <v>67</v>
      </c>
      <c r="N8" s="2018"/>
      <c r="O8" s="2018"/>
      <c r="P8" s="2023"/>
      <c r="Q8" s="25"/>
      <c r="R8" s="2017" t="s">
        <v>68</v>
      </c>
      <c r="S8" s="2018"/>
      <c r="T8" s="2018"/>
      <c r="U8" s="25"/>
      <c r="V8" s="25"/>
      <c r="W8" s="2017" t="s">
        <v>69</v>
      </c>
      <c r="X8" s="2018"/>
      <c r="Y8" s="2018"/>
      <c r="Z8" s="25"/>
      <c r="AA8" s="25"/>
      <c r="AB8" s="2017" t="s">
        <v>66</v>
      </c>
      <c r="AC8" s="2018"/>
      <c r="AD8" s="2018"/>
      <c r="AE8" s="37"/>
      <c r="AF8" s="37"/>
    </row>
    <row r="9" spans="1:32" ht="15" customHeight="1" x14ac:dyDescent="0.25">
      <c r="A9" s="2">
        <v>34</v>
      </c>
      <c r="B9" s="4" t="s">
        <v>56</v>
      </c>
      <c r="C9" s="3" t="s">
        <v>29</v>
      </c>
      <c r="D9" s="4" t="s">
        <v>48</v>
      </c>
      <c r="E9" s="5">
        <v>0.66666666666666663</v>
      </c>
      <c r="F9" s="66" t="s">
        <v>4</v>
      </c>
      <c r="G9" s="61">
        <v>2</v>
      </c>
      <c r="H9" s="62">
        <v>3</v>
      </c>
      <c r="I9" s="66" t="s">
        <v>7</v>
      </c>
      <c r="J9" s="14">
        <v>0</v>
      </c>
      <c r="K9" s="14"/>
      <c r="M9" s="2019"/>
      <c r="N9" s="2020"/>
      <c r="O9" s="2020"/>
      <c r="P9" s="2023"/>
      <c r="Q9" s="25"/>
      <c r="R9" s="2019"/>
      <c r="S9" s="2020"/>
      <c r="T9" s="2020"/>
      <c r="U9" s="25"/>
      <c r="V9" s="25"/>
      <c r="W9" s="2019"/>
      <c r="X9" s="2020"/>
      <c r="Y9" s="2020"/>
      <c r="Z9" s="25"/>
      <c r="AA9" s="25"/>
      <c r="AB9" s="2019"/>
      <c r="AC9" s="2020"/>
      <c r="AD9" s="2020"/>
      <c r="AE9" s="37"/>
      <c r="AF9" s="37"/>
    </row>
    <row r="10" spans="1:32" x14ac:dyDescent="0.25">
      <c r="E10" s="14"/>
      <c r="F10" s="60"/>
      <c r="G10" s="60"/>
      <c r="H10" s="60"/>
      <c r="I10" s="60"/>
      <c r="J10" s="55">
        <f>SUM(J4:J9)</f>
        <v>12</v>
      </c>
      <c r="K10" s="56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37"/>
    </row>
    <row r="11" spans="1:32" x14ac:dyDescent="0.25">
      <c r="A11" s="2">
        <v>3</v>
      </c>
      <c r="B11" s="4" t="s">
        <v>57</v>
      </c>
      <c r="C11" s="3" t="s">
        <v>5</v>
      </c>
      <c r="D11" s="4" t="s">
        <v>6</v>
      </c>
      <c r="E11" s="5">
        <v>0.83333333333333337</v>
      </c>
      <c r="F11" s="66" t="s">
        <v>9</v>
      </c>
      <c r="G11" s="61">
        <v>3</v>
      </c>
      <c r="H11" s="62">
        <v>2</v>
      </c>
      <c r="I11" s="66" t="s">
        <v>10</v>
      </c>
      <c r="J11" s="14">
        <v>0</v>
      </c>
      <c r="K11" s="14"/>
      <c r="M11" s="25" t="s">
        <v>75</v>
      </c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37"/>
    </row>
    <row r="12" spans="1:32" x14ac:dyDescent="0.25">
      <c r="A12" s="2">
        <v>4</v>
      </c>
      <c r="B12" s="4" t="s">
        <v>57</v>
      </c>
      <c r="C12" s="3" t="s">
        <v>5</v>
      </c>
      <c r="D12" s="4" t="s">
        <v>6</v>
      </c>
      <c r="E12" s="5">
        <v>0.70833333333333337</v>
      </c>
      <c r="F12" s="66" t="s">
        <v>11</v>
      </c>
      <c r="G12" s="61">
        <v>2</v>
      </c>
      <c r="H12" s="62">
        <v>1</v>
      </c>
      <c r="I12" s="66" t="s">
        <v>12</v>
      </c>
      <c r="J12" s="14">
        <v>0</v>
      </c>
      <c r="K12" s="14"/>
      <c r="M12" s="2021">
        <v>49</v>
      </c>
      <c r="N12" s="73" t="s">
        <v>8</v>
      </c>
      <c r="O12" s="74">
        <v>1</v>
      </c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37"/>
    </row>
    <row r="13" spans="1:32" x14ac:dyDescent="0.25">
      <c r="A13" s="2">
        <v>19</v>
      </c>
      <c r="B13" s="4" t="s">
        <v>57</v>
      </c>
      <c r="C13" s="3" t="s">
        <v>42</v>
      </c>
      <c r="D13" s="4" t="s">
        <v>43</v>
      </c>
      <c r="E13" s="5">
        <v>0.58333333333333337</v>
      </c>
      <c r="F13" s="66" t="s">
        <v>9</v>
      </c>
      <c r="G13" s="61">
        <v>3</v>
      </c>
      <c r="H13" s="62">
        <v>1</v>
      </c>
      <c r="I13" s="66" t="s">
        <v>11</v>
      </c>
      <c r="J13" s="14">
        <v>3</v>
      </c>
      <c r="K13" s="14"/>
      <c r="M13" s="2022"/>
      <c r="N13" s="2000" t="s">
        <v>10</v>
      </c>
      <c r="O13" s="72">
        <v>3</v>
      </c>
      <c r="P13" s="29"/>
      <c r="Q13" s="25"/>
      <c r="R13" s="25" t="s">
        <v>82</v>
      </c>
      <c r="S13" s="25"/>
      <c r="T13" s="25"/>
      <c r="U13" s="30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37"/>
    </row>
    <row r="14" spans="1:32" x14ac:dyDescent="0.25">
      <c r="A14" s="2">
        <v>20</v>
      </c>
      <c r="B14" s="4" t="s">
        <v>57</v>
      </c>
      <c r="C14" s="3" t="s">
        <v>42</v>
      </c>
      <c r="D14" s="4" t="s">
        <v>43</v>
      </c>
      <c r="E14" s="5">
        <v>0.83333333333333337</v>
      </c>
      <c r="F14" s="66" t="s">
        <v>12</v>
      </c>
      <c r="G14" s="61">
        <v>0</v>
      </c>
      <c r="H14" s="62">
        <v>3</v>
      </c>
      <c r="I14" s="66" t="s">
        <v>10</v>
      </c>
      <c r="J14" s="14">
        <v>3</v>
      </c>
      <c r="K14" s="14"/>
      <c r="M14" s="25"/>
      <c r="N14" s="54" t="s">
        <v>93</v>
      </c>
      <c r="O14" s="58">
        <v>1</v>
      </c>
      <c r="P14" s="31"/>
      <c r="Q14" s="25"/>
      <c r="R14" s="2021">
        <v>57</v>
      </c>
      <c r="S14" s="2001" t="s">
        <v>10</v>
      </c>
      <c r="T14" s="96">
        <v>3</v>
      </c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37"/>
      <c r="AF14" s="37"/>
    </row>
    <row r="15" spans="1:32" x14ac:dyDescent="0.25">
      <c r="A15" s="2">
        <v>35</v>
      </c>
      <c r="B15" s="4" t="s">
        <v>57</v>
      </c>
      <c r="C15" s="3" t="s">
        <v>29</v>
      </c>
      <c r="D15" s="4" t="s">
        <v>48</v>
      </c>
      <c r="E15" s="5">
        <v>0.83333333333333337</v>
      </c>
      <c r="F15" s="66" t="s">
        <v>12</v>
      </c>
      <c r="G15" s="61">
        <v>0</v>
      </c>
      <c r="H15" s="62">
        <v>2</v>
      </c>
      <c r="I15" s="66" t="s">
        <v>9</v>
      </c>
      <c r="J15" s="14">
        <v>0</v>
      </c>
      <c r="K15" s="14"/>
      <c r="M15" s="25" t="s">
        <v>74</v>
      </c>
      <c r="N15" s="25"/>
      <c r="O15" s="25"/>
      <c r="P15" s="31"/>
      <c r="Q15" s="32"/>
      <c r="R15" s="2022"/>
      <c r="S15" s="97" t="s">
        <v>15</v>
      </c>
      <c r="T15" s="95">
        <v>1</v>
      </c>
      <c r="U15" s="29"/>
      <c r="V15" s="25"/>
      <c r="W15" s="25"/>
      <c r="X15" s="25"/>
      <c r="Y15" s="25"/>
      <c r="Z15" s="25"/>
      <c r="AA15" s="25"/>
      <c r="AB15" s="25"/>
      <c r="AC15" s="25"/>
      <c r="AD15" s="25"/>
      <c r="AE15" s="37"/>
      <c r="AF15" s="37"/>
    </row>
    <row r="16" spans="1:32" x14ac:dyDescent="0.25">
      <c r="A16" s="2">
        <v>36</v>
      </c>
      <c r="B16" s="4" t="s">
        <v>57</v>
      </c>
      <c r="C16" s="3" t="s">
        <v>29</v>
      </c>
      <c r="D16" s="4" t="s">
        <v>48</v>
      </c>
      <c r="E16" s="5">
        <v>0.83333333333333337</v>
      </c>
      <c r="F16" s="66" t="s">
        <v>10</v>
      </c>
      <c r="G16" s="61">
        <v>2</v>
      </c>
      <c r="H16" s="62">
        <v>1</v>
      </c>
      <c r="I16" s="66" t="s">
        <v>11</v>
      </c>
      <c r="J16" s="14">
        <v>0</v>
      </c>
      <c r="K16" s="14"/>
      <c r="M16" s="2021">
        <v>50</v>
      </c>
      <c r="N16" s="76" t="s">
        <v>15</v>
      </c>
      <c r="O16" s="77">
        <v>2</v>
      </c>
      <c r="P16" s="33"/>
      <c r="Q16" s="25"/>
      <c r="R16" s="25"/>
      <c r="S16" s="54" t="s">
        <v>93</v>
      </c>
      <c r="T16" s="58">
        <v>3</v>
      </c>
      <c r="U16" s="31"/>
      <c r="V16" s="25"/>
      <c r="W16" s="25"/>
      <c r="X16" s="25"/>
      <c r="Y16" s="25"/>
      <c r="Z16" s="25"/>
      <c r="AA16" s="25"/>
      <c r="AB16" s="25"/>
      <c r="AC16" s="25"/>
      <c r="AD16" s="25"/>
      <c r="AE16" s="37"/>
      <c r="AF16" s="37"/>
    </row>
    <row r="17" spans="1:32" x14ac:dyDescent="0.25">
      <c r="A17" s="2"/>
      <c r="B17" s="4"/>
      <c r="C17" s="3"/>
      <c r="D17" s="4"/>
      <c r="E17" s="5"/>
      <c r="F17" s="60"/>
      <c r="G17" s="60"/>
      <c r="H17" s="60"/>
      <c r="I17" s="60"/>
      <c r="J17" s="55">
        <f>SUM(J11:J16)</f>
        <v>6</v>
      </c>
      <c r="K17" s="56"/>
      <c r="M17" s="2022"/>
      <c r="N17" s="2000" t="s">
        <v>20</v>
      </c>
      <c r="O17" s="75">
        <v>1</v>
      </c>
      <c r="P17" s="25"/>
      <c r="Q17" s="25"/>
      <c r="R17" s="25"/>
      <c r="S17" s="25"/>
      <c r="T17" s="25"/>
      <c r="U17" s="31"/>
      <c r="V17" s="25"/>
      <c r="W17" s="25" t="s">
        <v>86</v>
      </c>
      <c r="X17" s="25"/>
      <c r="Y17" s="25"/>
      <c r="Z17" s="25"/>
      <c r="AA17" s="25"/>
      <c r="AB17" s="25"/>
      <c r="AC17" s="25"/>
      <c r="AD17" s="25"/>
      <c r="AE17" s="37"/>
      <c r="AF17" s="37"/>
    </row>
    <row r="18" spans="1:32" x14ac:dyDescent="0.25">
      <c r="A18" s="2">
        <v>5</v>
      </c>
      <c r="B18" s="4" t="s">
        <v>61</v>
      </c>
      <c r="C18" s="3" t="s">
        <v>13</v>
      </c>
      <c r="D18" s="4" t="s">
        <v>14</v>
      </c>
      <c r="E18" s="21">
        <v>0.5</v>
      </c>
      <c r="F18" s="66" t="s">
        <v>15</v>
      </c>
      <c r="G18" s="61">
        <v>2</v>
      </c>
      <c r="H18" s="62">
        <v>1</v>
      </c>
      <c r="I18" s="66" t="s">
        <v>16</v>
      </c>
      <c r="J18" s="14">
        <v>5</v>
      </c>
      <c r="K18" s="14"/>
      <c r="M18" s="25"/>
      <c r="N18" s="54" t="s">
        <v>93</v>
      </c>
      <c r="O18" s="58">
        <v>1</v>
      </c>
      <c r="P18" s="25"/>
      <c r="Q18" s="25"/>
      <c r="R18" s="25"/>
      <c r="S18" s="25"/>
      <c r="T18" s="25"/>
      <c r="U18" s="31"/>
      <c r="V18" s="25"/>
      <c r="W18" s="2021">
        <v>61</v>
      </c>
      <c r="X18" s="2001" t="s">
        <v>10</v>
      </c>
      <c r="Y18" s="107">
        <v>2</v>
      </c>
      <c r="Z18" s="25"/>
      <c r="AA18" s="34"/>
      <c r="AB18" s="25"/>
      <c r="AC18" s="25"/>
      <c r="AD18" s="25"/>
      <c r="AE18" s="37"/>
      <c r="AF18" s="37"/>
    </row>
    <row r="19" spans="1:32" x14ac:dyDescent="0.25">
      <c r="A19" s="2">
        <v>6</v>
      </c>
      <c r="B19" s="4" t="s">
        <v>61</v>
      </c>
      <c r="C19" s="3" t="s">
        <v>13</v>
      </c>
      <c r="D19" s="4" t="s">
        <v>14</v>
      </c>
      <c r="E19" s="5">
        <v>0.75</v>
      </c>
      <c r="F19" s="66" t="s">
        <v>73</v>
      </c>
      <c r="G19" s="61">
        <v>0</v>
      </c>
      <c r="H19" s="62">
        <v>3</v>
      </c>
      <c r="I19" s="66" t="s">
        <v>17</v>
      </c>
      <c r="J19" s="14">
        <v>3</v>
      </c>
      <c r="K19" s="14"/>
      <c r="M19" s="25" t="s">
        <v>78</v>
      </c>
      <c r="N19" s="25"/>
      <c r="O19" s="25"/>
      <c r="P19" s="25"/>
      <c r="Q19" s="25"/>
      <c r="R19" s="25"/>
      <c r="S19" s="25"/>
      <c r="T19" s="25"/>
      <c r="U19" s="31"/>
      <c r="V19" s="32"/>
      <c r="W19" s="2022"/>
      <c r="X19" s="2000" t="s">
        <v>24</v>
      </c>
      <c r="Y19" s="106">
        <v>1</v>
      </c>
      <c r="Z19" s="29"/>
      <c r="AA19" s="35"/>
      <c r="AB19" s="25"/>
      <c r="AC19" s="25"/>
      <c r="AD19" s="25"/>
      <c r="AE19" s="37"/>
      <c r="AF19" s="37"/>
    </row>
    <row r="20" spans="1:32" x14ac:dyDescent="0.25">
      <c r="A20" s="2">
        <v>21</v>
      </c>
      <c r="B20" s="4" t="s">
        <v>61</v>
      </c>
      <c r="C20" s="3" t="s">
        <v>1</v>
      </c>
      <c r="D20" s="4" t="s">
        <v>44</v>
      </c>
      <c r="E20" s="5">
        <v>0.70833333333333337</v>
      </c>
      <c r="F20" s="66" t="s">
        <v>15</v>
      </c>
      <c r="G20" s="61">
        <v>2</v>
      </c>
      <c r="H20" s="62">
        <v>0</v>
      </c>
      <c r="I20" s="66" t="s">
        <v>73</v>
      </c>
      <c r="J20" s="14">
        <v>3</v>
      </c>
      <c r="K20" s="14"/>
      <c r="M20" s="2021">
        <v>53</v>
      </c>
      <c r="N20" s="79" t="s">
        <v>24</v>
      </c>
      <c r="O20" s="80">
        <v>2</v>
      </c>
      <c r="P20" s="25"/>
      <c r="Q20" s="25"/>
      <c r="R20" s="25"/>
      <c r="S20" s="25"/>
      <c r="T20" s="25"/>
      <c r="U20" s="31"/>
      <c r="V20" s="25"/>
      <c r="W20" s="25"/>
      <c r="X20" s="54" t="s">
        <v>93</v>
      </c>
      <c r="Y20" s="58">
        <v>0</v>
      </c>
      <c r="Z20" s="31"/>
      <c r="AA20" s="25"/>
      <c r="AB20" s="25"/>
      <c r="AC20" s="25"/>
      <c r="AD20" s="25"/>
      <c r="AE20" s="37"/>
      <c r="AF20" s="37"/>
    </row>
    <row r="21" spans="1:32" x14ac:dyDescent="0.25">
      <c r="A21" s="2">
        <v>22</v>
      </c>
      <c r="B21" s="4" t="s">
        <v>61</v>
      </c>
      <c r="C21" s="3" t="s">
        <v>1</v>
      </c>
      <c r="D21" s="4" t="s">
        <v>44</v>
      </c>
      <c r="E21" s="5">
        <v>0.58333333333333337</v>
      </c>
      <c r="F21" s="66" t="s">
        <v>17</v>
      </c>
      <c r="G21" s="61">
        <v>1</v>
      </c>
      <c r="H21" s="62">
        <v>1</v>
      </c>
      <c r="I21" s="66" t="s">
        <v>16</v>
      </c>
      <c r="J21" s="14">
        <v>5</v>
      </c>
      <c r="K21" s="14"/>
      <c r="M21" s="2022"/>
      <c r="N21" s="2000" t="s">
        <v>27</v>
      </c>
      <c r="O21" s="78">
        <v>2</v>
      </c>
      <c r="P21" s="29"/>
      <c r="Q21" s="25"/>
      <c r="R21" s="25" t="s">
        <v>83</v>
      </c>
      <c r="S21" s="25"/>
      <c r="T21" s="25"/>
      <c r="U21" s="31"/>
      <c r="V21" s="25"/>
      <c r="W21" s="25"/>
      <c r="X21" s="25"/>
      <c r="Y21" s="25"/>
      <c r="Z21" s="31"/>
      <c r="AA21" s="25"/>
      <c r="AB21" s="25"/>
      <c r="AC21" s="25"/>
      <c r="AD21" s="25"/>
      <c r="AE21" s="37"/>
      <c r="AF21" s="37"/>
    </row>
    <row r="22" spans="1:32" x14ac:dyDescent="0.25">
      <c r="A22" s="2">
        <v>37</v>
      </c>
      <c r="B22" s="4" t="s">
        <v>61</v>
      </c>
      <c r="C22" s="3" t="s">
        <v>37</v>
      </c>
      <c r="D22" s="4" t="s">
        <v>49</v>
      </c>
      <c r="E22" s="5">
        <v>0.66666666666666663</v>
      </c>
      <c r="F22" s="66" t="s">
        <v>17</v>
      </c>
      <c r="G22" s="61">
        <v>0</v>
      </c>
      <c r="H22" s="62">
        <v>3</v>
      </c>
      <c r="I22" s="66" t="s">
        <v>15</v>
      </c>
      <c r="J22" s="14">
        <v>0</v>
      </c>
      <c r="K22" s="14"/>
      <c r="M22" s="25"/>
      <c r="N22" s="54" t="s">
        <v>93</v>
      </c>
      <c r="O22" s="58">
        <v>1</v>
      </c>
      <c r="P22" s="31"/>
      <c r="Q22" s="25"/>
      <c r="R22" s="2021">
        <v>58</v>
      </c>
      <c r="S22" s="99" t="s">
        <v>24</v>
      </c>
      <c r="T22" s="100">
        <v>3</v>
      </c>
      <c r="U22" s="33"/>
      <c r="V22" s="25"/>
      <c r="W22" s="25"/>
      <c r="X22" s="25"/>
      <c r="Y22" s="25"/>
      <c r="Z22" s="31"/>
      <c r="AA22" s="25"/>
      <c r="AB22" s="25"/>
      <c r="AC22" s="25"/>
      <c r="AD22" s="25"/>
      <c r="AE22" s="37"/>
      <c r="AF22" s="37"/>
    </row>
    <row r="23" spans="1:32" x14ac:dyDescent="0.25">
      <c r="A23" s="2">
        <v>38</v>
      </c>
      <c r="B23" s="4" t="s">
        <v>61</v>
      </c>
      <c r="C23" s="3" t="s">
        <v>37</v>
      </c>
      <c r="D23" s="4" t="s">
        <v>49</v>
      </c>
      <c r="E23" s="5">
        <v>0.66666666666666663</v>
      </c>
      <c r="F23" s="66" t="s">
        <v>16</v>
      </c>
      <c r="G23" s="61">
        <v>2</v>
      </c>
      <c r="H23" s="62">
        <v>1</v>
      </c>
      <c r="I23" s="66" t="s">
        <v>73</v>
      </c>
      <c r="J23" s="14">
        <v>0</v>
      </c>
      <c r="K23" s="14"/>
      <c r="M23" s="25" t="s">
        <v>79</v>
      </c>
      <c r="N23" s="25"/>
      <c r="O23" s="25"/>
      <c r="P23" s="31"/>
      <c r="Q23" s="32"/>
      <c r="R23" s="2022"/>
      <c r="S23" s="2000" t="s">
        <v>36</v>
      </c>
      <c r="T23" s="98">
        <v>2</v>
      </c>
      <c r="U23" s="25"/>
      <c r="V23" s="25"/>
      <c r="W23" s="25"/>
      <c r="X23" s="25"/>
      <c r="Y23" s="25"/>
      <c r="Z23" s="31"/>
      <c r="AA23" s="25"/>
      <c r="AB23" s="25"/>
      <c r="AC23" s="25"/>
      <c r="AD23" s="25"/>
      <c r="AE23" s="37"/>
      <c r="AF23" s="37"/>
    </row>
    <row r="24" spans="1:32" x14ac:dyDescent="0.25">
      <c r="A24" s="2"/>
      <c r="B24" s="4"/>
      <c r="C24" s="3"/>
      <c r="D24" s="4"/>
      <c r="E24" s="5"/>
      <c r="F24" s="60"/>
      <c r="G24" s="60"/>
      <c r="H24" s="60"/>
      <c r="I24" s="60"/>
      <c r="J24" s="56">
        <f>SUM(J18:J23)</f>
        <v>16</v>
      </c>
      <c r="K24" s="56"/>
      <c r="M24" s="2021">
        <v>54</v>
      </c>
      <c r="N24" s="2001" t="s">
        <v>36</v>
      </c>
      <c r="O24" s="82">
        <v>3</v>
      </c>
      <c r="P24" s="33"/>
      <c r="Q24" s="25"/>
      <c r="R24" s="25"/>
      <c r="S24" s="54" t="s">
        <v>93</v>
      </c>
      <c r="T24" s="58">
        <v>3</v>
      </c>
      <c r="U24" s="25"/>
      <c r="V24" s="25"/>
      <c r="W24" s="25"/>
      <c r="X24" s="25"/>
      <c r="Y24" s="25"/>
      <c r="Z24" s="31"/>
      <c r="AA24" s="25"/>
      <c r="AB24" s="25" t="s">
        <v>89</v>
      </c>
      <c r="AC24" s="25"/>
      <c r="AD24" s="25"/>
      <c r="AE24" s="37"/>
      <c r="AF24" s="37"/>
    </row>
    <row r="25" spans="1:32" x14ac:dyDescent="0.25">
      <c r="A25" s="2">
        <v>7</v>
      </c>
      <c r="B25" s="4" t="s">
        <v>60</v>
      </c>
      <c r="C25" s="3" t="s">
        <v>13</v>
      </c>
      <c r="D25" s="4" t="s">
        <v>14</v>
      </c>
      <c r="E25" s="5">
        <v>0.625</v>
      </c>
      <c r="F25" s="66" t="s">
        <v>18</v>
      </c>
      <c r="G25" s="61">
        <v>0</v>
      </c>
      <c r="H25" s="62">
        <v>1</v>
      </c>
      <c r="I25" s="66" t="s">
        <v>19</v>
      </c>
      <c r="J25" s="14">
        <v>0</v>
      </c>
      <c r="K25" s="14"/>
      <c r="M25" s="2022"/>
      <c r="N25" s="2000" t="s">
        <v>40</v>
      </c>
      <c r="O25" s="81">
        <v>1</v>
      </c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31"/>
      <c r="AA25" s="25"/>
      <c r="AB25" s="2021">
        <v>64</v>
      </c>
      <c r="AC25" s="111" t="s">
        <v>10</v>
      </c>
      <c r="AD25" s="112">
        <v>2</v>
      </c>
      <c r="AE25" s="37"/>
      <c r="AF25" s="37"/>
    </row>
    <row r="26" spans="1:32" x14ac:dyDescent="0.25">
      <c r="A26" s="2">
        <v>8</v>
      </c>
      <c r="B26" s="4" t="s">
        <v>60</v>
      </c>
      <c r="C26" s="3" t="s">
        <v>13</v>
      </c>
      <c r="D26" s="4" t="s">
        <v>14</v>
      </c>
      <c r="E26" s="21">
        <v>0.875</v>
      </c>
      <c r="F26" s="66" t="s">
        <v>20</v>
      </c>
      <c r="G26" s="61">
        <v>3</v>
      </c>
      <c r="H26" s="62">
        <v>2</v>
      </c>
      <c r="I26" s="66" t="s">
        <v>21</v>
      </c>
      <c r="J26" s="14">
        <v>3</v>
      </c>
      <c r="K26" s="14"/>
      <c r="M26" s="24"/>
      <c r="N26" s="54" t="s">
        <v>93</v>
      </c>
      <c r="O26" s="58">
        <v>0</v>
      </c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31"/>
      <c r="AA26" s="32"/>
      <c r="AB26" s="2022"/>
      <c r="AC26" s="113" t="s">
        <v>31</v>
      </c>
      <c r="AD26" s="110">
        <v>1</v>
      </c>
      <c r="AE26" s="37"/>
      <c r="AF26" s="37"/>
    </row>
    <row r="27" spans="1:32" x14ac:dyDescent="0.25">
      <c r="A27" s="2">
        <v>23</v>
      </c>
      <c r="B27" s="14" t="s">
        <v>60</v>
      </c>
      <c r="C27" s="3" t="s">
        <v>1</v>
      </c>
      <c r="D27" s="4" t="s">
        <v>44</v>
      </c>
      <c r="E27" s="5">
        <v>0.83333333333333337</v>
      </c>
      <c r="F27" s="66" t="s">
        <v>18</v>
      </c>
      <c r="G27" s="61">
        <v>1</v>
      </c>
      <c r="H27" s="62">
        <v>2</v>
      </c>
      <c r="I27" s="66" t="s">
        <v>20</v>
      </c>
      <c r="J27" s="14">
        <v>3</v>
      </c>
      <c r="K27" s="14"/>
      <c r="M27" s="25" t="s">
        <v>76</v>
      </c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31"/>
      <c r="AA27" s="25"/>
      <c r="AB27" s="25"/>
      <c r="AC27" s="54" t="s">
        <v>93</v>
      </c>
      <c r="AD27" s="58">
        <v>0</v>
      </c>
      <c r="AE27" s="37"/>
      <c r="AF27" s="37"/>
    </row>
    <row r="28" spans="1:32" x14ac:dyDescent="0.25">
      <c r="A28" s="2">
        <v>24</v>
      </c>
      <c r="B28" s="4" t="s">
        <v>60</v>
      </c>
      <c r="C28" s="3" t="s">
        <v>5</v>
      </c>
      <c r="D28" s="4" t="s">
        <v>45</v>
      </c>
      <c r="E28" s="5">
        <v>0.70833333333333337</v>
      </c>
      <c r="F28" s="66" t="s">
        <v>21</v>
      </c>
      <c r="G28" s="61">
        <v>0</v>
      </c>
      <c r="H28" s="62">
        <v>2</v>
      </c>
      <c r="I28" s="66" t="s">
        <v>19</v>
      </c>
      <c r="J28" s="14">
        <v>0</v>
      </c>
      <c r="K28" s="14"/>
      <c r="M28" s="2021">
        <v>51</v>
      </c>
      <c r="N28" s="2001" t="s">
        <v>9</v>
      </c>
      <c r="O28" s="84">
        <v>2</v>
      </c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31"/>
      <c r="AA28" s="25"/>
      <c r="AB28" s="25"/>
      <c r="AC28" s="25"/>
      <c r="AD28" s="25"/>
      <c r="AE28" s="37"/>
      <c r="AF28" s="37"/>
    </row>
    <row r="29" spans="1:32" x14ac:dyDescent="0.25">
      <c r="A29" s="2">
        <v>39</v>
      </c>
      <c r="B29" s="4" t="s">
        <v>60</v>
      </c>
      <c r="C29" s="3" t="s">
        <v>37</v>
      </c>
      <c r="D29" s="4" t="s">
        <v>49</v>
      </c>
      <c r="E29" s="5">
        <v>0.83333333333333337</v>
      </c>
      <c r="F29" s="66" t="s">
        <v>21</v>
      </c>
      <c r="G29" s="61">
        <v>2</v>
      </c>
      <c r="H29" s="62">
        <v>3</v>
      </c>
      <c r="I29" s="66" t="s">
        <v>18</v>
      </c>
      <c r="J29" s="14">
        <v>3</v>
      </c>
      <c r="K29" s="14"/>
      <c r="M29" s="2022"/>
      <c r="N29" s="85" t="s">
        <v>3</v>
      </c>
      <c r="O29" s="83">
        <v>0</v>
      </c>
      <c r="P29" s="29"/>
      <c r="Q29" s="25"/>
      <c r="R29" s="25" t="s">
        <v>85</v>
      </c>
      <c r="S29" s="25"/>
      <c r="T29" s="25"/>
      <c r="U29" s="25"/>
      <c r="V29" s="25"/>
      <c r="W29" s="25"/>
      <c r="X29" s="25"/>
      <c r="Y29" s="25"/>
      <c r="Z29" s="31"/>
      <c r="AA29" s="25"/>
      <c r="AB29" s="25"/>
      <c r="AC29" s="25"/>
      <c r="AD29" s="25"/>
      <c r="AE29" s="37"/>
      <c r="AF29" s="37"/>
    </row>
    <row r="30" spans="1:32" x14ac:dyDescent="0.25">
      <c r="A30" s="2">
        <v>40</v>
      </c>
      <c r="B30" s="4" t="s">
        <v>60</v>
      </c>
      <c r="C30" s="3" t="s">
        <v>37</v>
      </c>
      <c r="D30" s="4" t="s">
        <v>49</v>
      </c>
      <c r="E30" s="5">
        <v>0.83333333333333337</v>
      </c>
      <c r="F30" s="66" t="s">
        <v>19</v>
      </c>
      <c r="G30" s="61">
        <v>3</v>
      </c>
      <c r="H30" s="62">
        <v>1</v>
      </c>
      <c r="I30" s="66" t="s">
        <v>20</v>
      </c>
      <c r="J30" s="14">
        <v>0</v>
      </c>
      <c r="K30" s="14"/>
      <c r="M30" s="25"/>
      <c r="N30" s="54" t="s">
        <v>93</v>
      </c>
      <c r="O30" s="58">
        <v>1</v>
      </c>
      <c r="P30" s="31"/>
      <c r="Q30" s="25"/>
      <c r="R30" s="2021">
        <v>59</v>
      </c>
      <c r="S30" s="2001" t="s">
        <v>9</v>
      </c>
      <c r="T30" s="102">
        <v>3</v>
      </c>
      <c r="U30" s="25"/>
      <c r="V30" s="25"/>
      <c r="W30" s="25"/>
      <c r="X30" s="25"/>
      <c r="Y30" s="25"/>
      <c r="Z30" s="31"/>
      <c r="AA30" s="25"/>
      <c r="AB30" s="25"/>
      <c r="AC30" s="25"/>
      <c r="AD30" s="25"/>
      <c r="AE30" s="37"/>
      <c r="AF30" s="37"/>
    </row>
    <row r="31" spans="1:32" x14ac:dyDescent="0.25">
      <c r="A31" s="2"/>
      <c r="B31" s="4"/>
      <c r="C31" s="3"/>
      <c r="D31" s="4"/>
      <c r="E31" s="5"/>
      <c r="F31" s="66"/>
      <c r="G31" s="66"/>
      <c r="H31" s="66"/>
      <c r="I31" s="66"/>
      <c r="J31" s="56">
        <f>SUM(J25:J30)</f>
        <v>9</v>
      </c>
      <c r="K31" s="56"/>
      <c r="M31" s="25" t="s">
        <v>77</v>
      </c>
      <c r="N31" s="25"/>
      <c r="O31" s="25"/>
      <c r="P31" s="31"/>
      <c r="Q31" s="32"/>
      <c r="R31" s="2022"/>
      <c r="S31" s="2000" t="s">
        <v>19</v>
      </c>
      <c r="T31" s="101">
        <v>2</v>
      </c>
      <c r="U31" s="29"/>
      <c r="V31" s="25"/>
      <c r="W31" s="25"/>
      <c r="X31" s="25"/>
      <c r="Y31" s="25"/>
      <c r="Z31" s="31"/>
      <c r="AA31" s="25"/>
      <c r="AB31" s="25"/>
      <c r="AC31" s="25"/>
      <c r="AD31" s="25"/>
      <c r="AE31" s="37"/>
      <c r="AF31" s="37"/>
    </row>
    <row r="32" spans="1:32" x14ac:dyDescent="0.25">
      <c r="A32" s="2">
        <v>9</v>
      </c>
      <c r="B32" s="4" t="s">
        <v>59</v>
      </c>
      <c r="C32" s="3" t="s">
        <v>22</v>
      </c>
      <c r="D32" s="4" t="s">
        <v>23</v>
      </c>
      <c r="E32" s="5">
        <v>0.83333333333333337</v>
      </c>
      <c r="F32" s="66" t="s">
        <v>24</v>
      </c>
      <c r="G32" s="61">
        <v>4</v>
      </c>
      <c r="H32" s="62">
        <v>1</v>
      </c>
      <c r="I32" s="66" t="s">
        <v>25</v>
      </c>
      <c r="J32" s="50">
        <v>0</v>
      </c>
      <c r="K32" s="50"/>
      <c r="M32" s="2021">
        <v>52</v>
      </c>
      <c r="N32" s="2001" t="s">
        <v>19</v>
      </c>
      <c r="O32" s="87">
        <v>2</v>
      </c>
      <c r="P32" s="33"/>
      <c r="Q32" s="25"/>
      <c r="R32" s="25"/>
      <c r="S32" s="54" t="s">
        <v>93</v>
      </c>
      <c r="T32" s="58">
        <v>0</v>
      </c>
      <c r="U32" s="31"/>
      <c r="V32" s="25"/>
      <c r="W32" s="25"/>
      <c r="X32" s="25"/>
      <c r="Y32" s="25"/>
      <c r="Z32" s="31"/>
      <c r="AA32" s="25"/>
      <c r="AB32" s="25"/>
      <c r="AC32" s="25"/>
      <c r="AD32" s="25"/>
      <c r="AE32" s="37"/>
      <c r="AF32" s="37"/>
    </row>
    <row r="33" spans="1:32" x14ac:dyDescent="0.25">
      <c r="A33" s="2">
        <v>10</v>
      </c>
      <c r="B33" s="4" t="s">
        <v>59</v>
      </c>
      <c r="C33" s="3" t="s">
        <v>22</v>
      </c>
      <c r="D33" s="4" t="s">
        <v>23</v>
      </c>
      <c r="E33" s="5">
        <v>0.58333333333333337</v>
      </c>
      <c r="F33" s="66" t="s">
        <v>72</v>
      </c>
      <c r="G33" s="61">
        <v>1</v>
      </c>
      <c r="H33" s="62">
        <v>1</v>
      </c>
      <c r="I33" s="66" t="s">
        <v>26</v>
      </c>
      <c r="J33" s="50">
        <v>0</v>
      </c>
      <c r="K33" s="50"/>
      <c r="M33" s="2022"/>
      <c r="N33" s="88" t="s">
        <v>17</v>
      </c>
      <c r="O33" s="86">
        <v>1</v>
      </c>
      <c r="P33" s="25"/>
      <c r="Q33" s="25"/>
      <c r="R33" s="25"/>
      <c r="S33" s="25"/>
      <c r="T33" s="25"/>
      <c r="U33" s="31"/>
      <c r="V33" s="25"/>
      <c r="W33" s="25" t="s">
        <v>87</v>
      </c>
      <c r="X33" s="25"/>
      <c r="Y33" s="25"/>
      <c r="Z33" s="31"/>
      <c r="AA33" s="34"/>
      <c r="AB33" s="2027" t="s">
        <v>70</v>
      </c>
      <c r="AC33" s="2028"/>
      <c r="AD33" s="2028"/>
      <c r="AE33" s="37"/>
      <c r="AF33" s="37"/>
    </row>
    <row r="34" spans="1:32" x14ac:dyDescent="0.25">
      <c r="A34" s="2">
        <v>25</v>
      </c>
      <c r="B34" s="4" t="s">
        <v>59</v>
      </c>
      <c r="C34" s="3" t="s">
        <v>5</v>
      </c>
      <c r="D34" s="4" t="s">
        <v>45</v>
      </c>
      <c r="E34" s="5">
        <v>0.58333333333333337</v>
      </c>
      <c r="F34" s="66" t="s">
        <v>24</v>
      </c>
      <c r="G34" s="61">
        <v>2</v>
      </c>
      <c r="H34" s="62">
        <v>1</v>
      </c>
      <c r="I34" s="66" t="s">
        <v>72</v>
      </c>
      <c r="J34" s="50">
        <v>3</v>
      </c>
      <c r="K34" s="50"/>
      <c r="M34" s="25"/>
      <c r="N34" s="54" t="s">
        <v>93</v>
      </c>
      <c r="O34" s="58">
        <v>1</v>
      </c>
      <c r="P34" s="25"/>
      <c r="Q34" s="25"/>
      <c r="R34" s="25"/>
      <c r="S34" s="25"/>
      <c r="T34" s="25"/>
      <c r="U34" s="31"/>
      <c r="V34" s="25"/>
      <c r="W34" s="2021">
        <v>62</v>
      </c>
      <c r="X34" s="2001" t="s">
        <v>9</v>
      </c>
      <c r="Y34" s="109">
        <v>2</v>
      </c>
      <c r="Z34" s="33"/>
      <c r="AA34" s="34"/>
      <c r="AB34" s="2029"/>
      <c r="AC34" s="2030"/>
      <c r="AD34" s="2030"/>
      <c r="AE34" s="37"/>
      <c r="AF34" s="37"/>
    </row>
    <row r="35" spans="1:32" x14ac:dyDescent="0.25">
      <c r="A35" s="2">
        <v>26</v>
      </c>
      <c r="B35" s="4" t="s">
        <v>59</v>
      </c>
      <c r="C35" s="3" t="s">
        <v>5</v>
      </c>
      <c r="D35" s="4" t="s">
        <v>45</v>
      </c>
      <c r="E35" s="5">
        <v>0.83333333333333337</v>
      </c>
      <c r="F35" s="66" t="s">
        <v>26</v>
      </c>
      <c r="G35" s="61">
        <v>0</v>
      </c>
      <c r="H35" s="62">
        <v>0</v>
      </c>
      <c r="I35" s="66" t="s">
        <v>25</v>
      </c>
      <c r="J35" s="50">
        <v>0</v>
      </c>
      <c r="K35" s="50"/>
      <c r="M35" s="25" t="s">
        <v>80</v>
      </c>
      <c r="N35" s="25"/>
      <c r="O35" s="25"/>
      <c r="P35" s="25"/>
      <c r="Q35" s="25"/>
      <c r="R35" s="25"/>
      <c r="S35" s="25"/>
      <c r="T35" s="25"/>
      <c r="U35" s="31"/>
      <c r="V35" s="32"/>
      <c r="W35" s="2022"/>
      <c r="X35" s="2000" t="s">
        <v>31</v>
      </c>
      <c r="Y35" s="108">
        <v>3</v>
      </c>
      <c r="Z35" s="34"/>
      <c r="AA35" s="34"/>
      <c r="AB35" s="25"/>
      <c r="AC35" s="25"/>
      <c r="AD35" s="25"/>
      <c r="AE35" s="37"/>
      <c r="AF35" s="37"/>
    </row>
    <row r="36" spans="1:32" x14ac:dyDescent="0.25">
      <c r="A36" s="2">
        <v>41</v>
      </c>
      <c r="B36" s="4" t="s">
        <v>59</v>
      </c>
      <c r="C36" s="3" t="s">
        <v>42</v>
      </c>
      <c r="D36" s="4" t="s">
        <v>50</v>
      </c>
      <c r="E36" s="5">
        <v>0.83333333333333337</v>
      </c>
      <c r="F36" s="66" t="s">
        <v>26</v>
      </c>
      <c r="G36" s="61">
        <v>1</v>
      </c>
      <c r="H36" s="62">
        <v>4</v>
      </c>
      <c r="I36" s="66" t="s">
        <v>24</v>
      </c>
      <c r="J36" s="50">
        <v>3</v>
      </c>
      <c r="K36" s="50"/>
      <c r="M36" s="2021">
        <v>55</v>
      </c>
      <c r="N36" s="90" t="s">
        <v>31</v>
      </c>
      <c r="O36" s="91">
        <v>3</v>
      </c>
      <c r="P36" s="25"/>
      <c r="Q36" s="25"/>
      <c r="R36" s="25"/>
      <c r="S36" s="25"/>
      <c r="T36" s="25"/>
      <c r="U36" s="31"/>
      <c r="V36" s="25"/>
      <c r="W36" s="25"/>
      <c r="X36" s="54" t="s">
        <v>93</v>
      </c>
      <c r="Y36" s="58">
        <v>0</v>
      </c>
      <c r="Z36" s="25"/>
      <c r="AA36" s="25"/>
      <c r="AB36" s="25" t="s">
        <v>88</v>
      </c>
      <c r="AC36" s="25"/>
      <c r="AD36" s="25"/>
      <c r="AE36" s="37"/>
      <c r="AF36" s="37"/>
    </row>
    <row r="37" spans="1:32" x14ac:dyDescent="0.25">
      <c r="A37" s="2">
        <v>42</v>
      </c>
      <c r="B37" s="4" t="s">
        <v>59</v>
      </c>
      <c r="C37" s="3" t="s">
        <v>42</v>
      </c>
      <c r="D37" s="4" t="s">
        <v>50</v>
      </c>
      <c r="E37" s="5">
        <v>0.83333333333333337</v>
      </c>
      <c r="F37" s="66" t="s">
        <v>25</v>
      </c>
      <c r="G37" s="61">
        <v>2</v>
      </c>
      <c r="H37" s="62">
        <v>1</v>
      </c>
      <c r="I37" s="66" t="s">
        <v>72</v>
      </c>
      <c r="J37" s="50">
        <v>0</v>
      </c>
      <c r="K37" s="50"/>
      <c r="M37" s="2022"/>
      <c r="N37" s="92" t="s">
        <v>25</v>
      </c>
      <c r="O37" s="89">
        <v>2</v>
      </c>
      <c r="P37" s="29"/>
      <c r="Q37" s="25"/>
      <c r="R37" s="25" t="s">
        <v>84</v>
      </c>
      <c r="S37" s="25"/>
      <c r="T37" s="25"/>
      <c r="U37" s="31"/>
      <c r="V37" s="25"/>
      <c r="W37" s="25"/>
      <c r="X37" s="25"/>
      <c r="Y37" s="25"/>
      <c r="Z37" s="25"/>
      <c r="AA37" s="25"/>
      <c r="AB37" s="2021">
        <v>63</v>
      </c>
      <c r="AC37" s="140" t="s">
        <v>24</v>
      </c>
      <c r="AD37" s="141">
        <v>3</v>
      </c>
      <c r="AE37" s="37"/>
      <c r="AF37" s="37"/>
    </row>
    <row r="38" spans="1:32" x14ac:dyDescent="0.25">
      <c r="A38" s="2"/>
      <c r="B38" s="4"/>
      <c r="C38" s="3"/>
      <c r="D38" s="4"/>
      <c r="E38" s="5"/>
      <c r="F38" s="59"/>
      <c r="G38" s="70"/>
      <c r="H38" s="71"/>
      <c r="I38" s="59"/>
      <c r="J38" s="56">
        <f>SUM(J32:J37)</f>
        <v>6</v>
      </c>
      <c r="K38" s="56"/>
      <c r="M38" s="25"/>
      <c r="N38" s="54" t="s">
        <v>93</v>
      </c>
      <c r="O38" s="58">
        <v>5</v>
      </c>
      <c r="P38" s="31"/>
      <c r="Q38" s="25"/>
      <c r="R38" s="2021">
        <v>60</v>
      </c>
      <c r="S38" s="104" t="s">
        <v>31</v>
      </c>
      <c r="T38" s="105">
        <v>2</v>
      </c>
      <c r="U38" s="33"/>
      <c r="V38" s="25"/>
      <c r="W38" s="25"/>
      <c r="X38" s="25"/>
      <c r="Y38" s="25"/>
      <c r="Z38" s="25"/>
      <c r="AA38" s="25"/>
      <c r="AB38" s="2022"/>
      <c r="AC38" s="142" t="s">
        <v>9</v>
      </c>
      <c r="AD38" s="126">
        <v>2</v>
      </c>
      <c r="AE38" s="37"/>
      <c r="AF38" s="37"/>
    </row>
    <row r="39" spans="1:32" x14ac:dyDescent="0.25">
      <c r="A39" s="2">
        <v>11</v>
      </c>
      <c r="B39" s="4" t="s">
        <v>62</v>
      </c>
      <c r="C39" s="3" t="s">
        <v>22</v>
      </c>
      <c r="D39" s="4" t="s">
        <v>23</v>
      </c>
      <c r="E39" s="5">
        <v>0.70833333333333337</v>
      </c>
      <c r="F39" s="66" t="s">
        <v>27</v>
      </c>
      <c r="G39" s="61">
        <v>2</v>
      </c>
      <c r="H39" s="62">
        <v>1</v>
      </c>
      <c r="I39" s="66" t="s">
        <v>28</v>
      </c>
      <c r="J39" s="50">
        <v>0</v>
      </c>
      <c r="K39" s="50"/>
      <c r="M39" s="25" t="s">
        <v>81</v>
      </c>
      <c r="N39" s="25"/>
      <c r="O39" s="25"/>
      <c r="P39" s="31"/>
      <c r="Q39" s="32"/>
      <c r="R39" s="2022"/>
      <c r="S39" s="2000" t="s">
        <v>90</v>
      </c>
      <c r="T39" s="103">
        <v>0</v>
      </c>
      <c r="U39" s="25"/>
      <c r="V39" s="25"/>
      <c r="W39" s="25"/>
      <c r="X39" s="25"/>
      <c r="Y39" s="25"/>
      <c r="Z39" s="25"/>
      <c r="AA39" s="25"/>
      <c r="AB39" s="25"/>
      <c r="AC39" s="54" t="s">
        <v>93</v>
      </c>
      <c r="AD39" s="58">
        <v>0</v>
      </c>
      <c r="AE39" s="37"/>
      <c r="AF39" s="37"/>
    </row>
    <row r="40" spans="1:32" x14ac:dyDescent="0.25">
      <c r="A40" s="2">
        <v>12</v>
      </c>
      <c r="B40" s="4" t="s">
        <v>62</v>
      </c>
      <c r="C40" s="3" t="s">
        <v>29</v>
      </c>
      <c r="D40" s="4" t="s">
        <v>30</v>
      </c>
      <c r="E40" s="5">
        <v>0.58333333333333337</v>
      </c>
      <c r="F40" s="66" t="s">
        <v>31</v>
      </c>
      <c r="G40" s="61">
        <v>3</v>
      </c>
      <c r="H40" s="62">
        <v>0</v>
      </c>
      <c r="I40" s="66" t="s">
        <v>32</v>
      </c>
      <c r="J40" s="50">
        <v>3</v>
      </c>
      <c r="K40" s="50"/>
      <c r="M40" s="2021">
        <v>56</v>
      </c>
      <c r="N40" s="2001" t="s">
        <v>90</v>
      </c>
      <c r="O40" s="94">
        <v>1</v>
      </c>
      <c r="P40" s="33"/>
      <c r="Q40" s="25"/>
      <c r="R40" s="25"/>
      <c r="S40" s="54" t="s">
        <v>93</v>
      </c>
      <c r="T40" s="58">
        <v>3</v>
      </c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37"/>
    </row>
    <row r="41" spans="1:32" x14ac:dyDescent="0.25">
      <c r="A41" s="2">
        <v>27</v>
      </c>
      <c r="B41" s="4" t="s">
        <v>62</v>
      </c>
      <c r="C41" s="3" t="s">
        <v>13</v>
      </c>
      <c r="D41" s="4" t="s">
        <v>46</v>
      </c>
      <c r="E41" s="5">
        <v>0.83333333333333337</v>
      </c>
      <c r="F41" s="66" t="s">
        <v>27</v>
      </c>
      <c r="G41" s="61">
        <v>2</v>
      </c>
      <c r="H41" s="62">
        <v>2</v>
      </c>
      <c r="I41" s="66" t="s">
        <v>31</v>
      </c>
      <c r="J41" s="50">
        <v>0</v>
      </c>
      <c r="K41" s="50"/>
      <c r="M41" s="2022"/>
      <c r="N41" s="2000" t="s">
        <v>33</v>
      </c>
      <c r="O41" s="93">
        <v>0</v>
      </c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37"/>
      <c r="AB41" s="37"/>
      <c r="AC41" s="37"/>
      <c r="AD41" s="37"/>
      <c r="AE41" s="37"/>
      <c r="AF41" s="37"/>
    </row>
    <row r="42" spans="1:32" x14ac:dyDescent="0.25">
      <c r="A42" s="2">
        <v>28</v>
      </c>
      <c r="B42" s="4" t="s">
        <v>62</v>
      </c>
      <c r="C42" s="3" t="s">
        <v>13</v>
      </c>
      <c r="D42" s="4" t="s">
        <v>46</v>
      </c>
      <c r="E42" s="5">
        <v>0.70833333333333337</v>
      </c>
      <c r="F42" s="66" t="s">
        <v>32</v>
      </c>
      <c r="G42" s="61">
        <v>0</v>
      </c>
      <c r="H42" s="62">
        <v>1</v>
      </c>
      <c r="I42" s="66" t="s">
        <v>28</v>
      </c>
      <c r="J42" s="50">
        <v>3</v>
      </c>
      <c r="K42" s="50"/>
      <c r="M42" s="25"/>
      <c r="N42" s="54" t="s">
        <v>93</v>
      </c>
      <c r="O42" s="58">
        <v>0</v>
      </c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37"/>
      <c r="AB42" s="2026" t="s">
        <v>10</v>
      </c>
      <c r="AC42" s="2026"/>
      <c r="AD42" s="2026"/>
      <c r="AE42" s="2026"/>
      <c r="AF42" s="2026"/>
    </row>
    <row r="43" spans="1:32" ht="15" customHeight="1" thickBot="1" x14ac:dyDescent="0.3">
      <c r="A43" s="2">
        <v>43</v>
      </c>
      <c r="B43" s="4" t="s">
        <v>62</v>
      </c>
      <c r="C43" s="3" t="s">
        <v>42</v>
      </c>
      <c r="D43" s="4" t="s">
        <v>50</v>
      </c>
      <c r="E43" s="5">
        <v>0.66666666666666663</v>
      </c>
      <c r="F43" s="69" t="s">
        <v>32</v>
      </c>
      <c r="G43" s="61">
        <v>1</v>
      </c>
      <c r="H43" s="62">
        <v>3</v>
      </c>
      <c r="I43" s="69" t="s">
        <v>27</v>
      </c>
      <c r="J43" s="51">
        <v>0</v>
      </c>
      <c r="K43" s="51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37"/>
      <c r="Y43" s="37"/>
      <c r="Z43" s="37"/>
      <c r="AA43" s="37"/>
      <c r="AB43" s="2038"/>
      <c r="AC43" s="2038"/>
      <c r="AD43" s="2038"/>
      <c r="AE43" s="2038"/>
      <c r="AF43" s="2038"/>
    </row>
    <row r="44" spans="1:32" ht="15" customHeight="1" x14ac:dyDescent="0.25">
      <c r="A44" s="2">
        <v>44</v>
      </c>
      <c r="B44" s="4" t="s">
        <v>62</v>
      </c>
      <c r="C44" s="3" t="s">
        <v>42</v>
      </c>
      <c r="D44" s="4" t="s">
        <v>50</v>
      </c>
      <c r="E44" s="5">
        <v>0.66666666666666663</v>
      </c>
      <c r="F44" s="66" t="s">
        <v>28</v>
      </c>
      <c r="G44" s="61">
        <v>1</v>
      </c>
      <c r="H44" s="62">
        <v>2</v>
      </c>
      <c r="I44" s="66" t="s">
        <v>31</v>
      </c>
      <c r="J44" s="50">
        <v>3</v>
      </c>
      <c r="K44" s="50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9"/>
      <c r="Y44" s="39"/>
      <c r="Z44" s="39"/>
      <c r="AA44" s="39"/>
      <c r="AB44" s="2025" t="s">
        <v>71</v>
      </c>
      <c r="AC44" s="2025"/>
      <c r="AD44" s="2025"/>
      <c r="AE44" s="2025"/>
      <c r="AF44" s="2025"/>
    </row>
    <row r="45" spans="1:32" ht="16.5" thickBot="1" x14ac:dyDescent="0.3">
      <c r="A45" s="2"/>
      <c r="B45" s="4"/>
      <c r="C45" s="3"/>
      <c r="D45" s="4"/>
      <c r="E45" s="5"/>
      <c r="F45" s="59"/>
      <c r="G45" s="70"/>
      <c r="H45" s="71"/>
      <c r="I45" s="59"/>
      <c r="J45" s="56">
        <f>SUM(J39:J44)</f>
        <v>9</v>
      </c>
      <c r="K45" s="56"/>
      <c r="M45" s="39"/>
      <c r="N45" s="2040" t="s">
        <v>98</v>
      </c>
      <c r="O45" s="2040"/>
      <c r="P45" s="2040"/>
      <c r="Q45" s="2040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2039"/>
      <c r="AC45" s="2039"/>
      <c r="AD45" s="2039"/>
      <c r="AE45" s="2039"/>
      <c r="AF45" s="2039"/>
    </row>
    <row r="46" spans="1:32" ht="15.75" thickBot="1" x14ac:dyDescent="0.3">
      <c r="A46" s="2">
        <v>13</v>
      </c>
      <c r="B46" s="4" t="s">
        <v>58</v>
      </c>
      <c r="C46" s="3" t="s">
        <v>29</v>
      </c>
      <c r="D46" s="4" t="s">
        <v>30</v>
      </c>
      <c r="E46" s="5">
        <v>0.70833333333333337</v>
      </c>
      <c r="F46" s="66" t="s">
        <v>33</v>
      </c>
      <c r="G46" s="61">
        <v>1</v>
      </c>
      <c r="H46" s="62">
        <v>0</v>
      </c>
      <c r="I46" s="66" t="s">
        <v>34</v>
      </c>
      <c r="J46" s="50">
        <v>3</v>
      </c>
      <c r="K46" s="50"/>
      <c r="M46" s="36"/>
      <c r="N46" s="2033">
        <f>SUM(L60)</f>
        <v>73</v>
      </c>
      <c r="O46" s="2034"/>
      <c r="P46" s="2034"/>
      <c r="Q46" s="2035"/>
      <c r="V46" s="36"/>
      <c r="W46" s="36"/>
      <c r="X46" s="36"/>
      <c r="Y46" s="36"/>
      <c r="Z46" s="36"/>
      <c r="AA46" s="36"/>
    </row>
    <row r="47" spans="1:32" x14ac:dyDescent="0.25">
      <c r="A47" s="2">
        <v>14</v>
      </c>
      <c r="B47" s="4" t="s">
        <v>58</v>
      </c>
      <c r="C47" s="3" t="s">
        <v>29</v>
      </c>
      <c r="D47" s="4" t="s">
        <v>30</v>
      </c>
      <c r="E47" s="5">
        <v>0.83333333333333337</v>
      </c>
      <c r="F47" s="66" t="s">
        <v>35</v>
      </c>
      <c r="G47" s="61">
        <v>0</v>
      </c>
      <c r="H47" s="62">
        <v>3</v>
      </c>
      <c r="I47" s="66" t="s">
        <v>36</v>
      </c>
      <c r="J47" s="50">
        <v>3</v>
      </c>
      <c r="K47" s="50"/>
    </row>
    <row r="48" spans="1:32" ht="16.5" thickBot="1" x14ac:dyDescent="0.3">
      <c r="A48" s="2">
        <v>29</v>
      </c>
      <c r="B48" s="4" t="s">
        <v>58</v>
      </c>
      <c r="C48" s="3" t="s">
        <v>13</v>
      </c>
      <c r="D48" s="4" t="s">
        <v>46</v>
      </c>
      <c r="E48" s="5">
        <v>0.58333333333333337</v>
      </c>
      <c r="F48" s="66" t="s">
        <v>33</v>
      </c>
      <c r="G48" s="61">
        <v>1</v>
      </c>
      <c r="H48" s="62">
        <v>0</v>
      </c>
      <c r="I48" s="66" t="s">
        <v>35</v>
      </c>
      <c r="J48" s="50">
        <v>3</v>
      </c>
      <c r="K48" s="50"/>
      <c r="M48" s="24"/>
      <c r="N48" s="2040" t="s">
        <v>97</v>
      </c>
      <c r="O48" s="2040"/>
      <c r="P48" s="2040"/>
      <c r="Q48" s="2040"/>
      <c r="S48" s="2041" t="s">
        <v>96</v>
      </c>
      <c r="T48" s="2041"/>
    </row>
    <row r="49" spans="1:20" ht="15.75" thickBot="1" x14ac:dyDescent="0.3">
      <c r="A49" s="2">
        <v>30</v>
      </c>
      <c r="B49" s="4" t="s">
        <v>58</v>
      </c>
      <c r="C49" s="3" t="s">
        <v>22</v>
      </c>
      <c r="D49" s="4" t="s">
        <v>47</v>
      </c>
      <c r="E49" s="5">
        <v>0.58333333333333337</v>
      </c>
      <c r="F49" s="66" t="s">
        <v>36</v>
      </c>
      <c r="G49" s="61">
        <v>2</v>
      </c>
      <c r="H49" s="62">
        <v>4</v>
      </c>
      <c r="I49" s="66" t="s">
        <v>34</v>
      </c>
      <c r="J49" s="50">
        <v>0</v>
      </c>
      <c r="K49" s="50"/>
      <c r="N49" s="2033">
        <f>SUM(O14,O18,O22,O26,O30,O34,O38,O42,T40,T32,T24,T16,Y20,Y36,AD27,AD39)</f>
        <v>19</v>
      </c>
      <c r="O49" s="2034"/>
      <c r="P49" s="2034"/>
      <c r="Q49" s="2035"/>
      <c r="S49" s="2033">
        <f>SUM(N49,N46)</f>
        <v>92</v>
      </c>
      <c r="T49" s="2035"/>
    </row>
    <row r="50" spans="1:20" x14ac:dyDescent="0.25">
      <c r="A50" s="2">
        <v>45</v>
      </c>
      <c r="B50" s="4" t="s">
        <v>58</v>
      </c>
      <c r="C50" s="3" t="s">
        <v>1</v>
      </c>
      <c r="D50" s="4" t="s">
        <v>51</v>
      </c>
      <c r="E50" s="5">
        <v>0.83333333333333337</v>
      </c>
      <c r="F50" s="66" t="s">
        <v>36</v>
      </c>
      <c r="G50" s="61">
        <v>2</v>
      </c>
      <c r="H50" s="62">
        <v>0</v>
      </c>
      <c r="I50" s="66" t="s">
        <v>33</v>
      </c>
      <c r="J50" s="50">
        <v>0</v>
      </c>
      <c r="K50" s="50"/>
      <c r="L50" s="36"/>
      <c r="M50" s="50"/>
    </row>
    <row r="51" spans="1:20" x14ac:dyDescent="0.25">
      <c r="A51" s="2">
        <v>46</v>
      </c>
      <c r="B51" s="4" t="s">
        <v>58</v>
      </c>
      <c r="C51" s="3" t="s">
        <v>1</v>
      </c>
      <c r="D51" s="4" t="s">
        <v>51</v>
      </c>
      <c r="E51" s="5">
        <v>0.83333333333333337</v>
      </c>
      <c r="F51" s="66" t="s">
        <v>34</v>
      </c>
      <c r="G51" s="61">
        <v>0</v>
      </c>
      <c r="H51" s="62">
        <v>0</v>
      </c>
      <c r="I51" s="66" t="s">
        <v>35</v>
      </c>
      <c r="J51" s="50">
        <v>0</v>
      </c>
      <c r="K51" s="50"/>
      <c r="L51" s="36"/>
      <c r="M51" s="50"/>
      <c r="N51" s="36"/>
    </row>
    <row r="52" spans="1:20" x14ac:dyDescent="0.25">
      <c r="A52" s="2"/>
      <c r="B52" s="4"/>
      <c r="C52" s="3"/>
      <c r="D52" s="4"/>
      <c r="E52" s="5"/>
      <c r="F52" s="59"/>
      <c r="G52" s="70"/>
      <c r="H52" s="71"/>
      <c r="I52" s="59"/>
      <c r="J52" s="56">
        <f>SUM(J46:J51)</f>
        <v>9</v>
      </c>
      <c r="K52" s="56"/>
      <c r="L52" s="36"/>
      <c r="M52" s="50"/>
      <c r="N52" s="36"/>
    </row>
    <row r="53" spans="1:20" x14ac:dyDescent="0.25">
      <c r="A53" s="2">
        <v>15</v>
      </c>
      <c r="B53" s="4" t="s">
        <v>63</v>
      </c>
      <c r="C53" s="3" t="s">
        <v>37</v>
      </c>
      <c r="D53" s="4" t="s">
        <v>38</v>
      </c>
      <c r="E53" s="5">
        <v>0.70833333333333337</v>
      </c>
      <c r="F53" s="66" t="s">
        <v>90</v>
      </c>
      <c r="G53" s="61">
        <v>1</v>
      </c>
      <c r="H53" s="62">
        <v>0</v>
      </c>
      <c r="I53" s="66" t="s">
        <v>39</v>
      </c>
      <c r="J53" s="50">
        <v>0</v>
      </c>
      <c r="K53" s="50"/>
      <c r="L53" s="36"/>
      <c r="M53" s="50"/>
      <c r="N53" s="36"/>
    </row>
    <row r="54" spans="1:20" x14ac:dyDescent="0.25">
      <c r="A54" s="2">
        <v>16</v>
      </c>
      <c r="B54" s="4" t="s">
        <v>63</v>
      </c>
      <c r="C54" s="3" t="s">
        <v>37</v>
      </c>
      <c r="D54" s="4" t="s">
        <v>38</v>
      </c>
      <c r="E54" s="5">
        <v>0.58333333333333337</v>
      </c>
      <c r="F54" s="66" t="s">
        <v>40</v>
      </c>
      <c r="G54" s="61">
        <v>2</v>
      </c>
      <c r="H54" s="62">
        <v>1</v>
      </c>
      <c r="I54" s="66" t="s">
        <v>41</v>
      </c>
      <c r="J54" s="50">
        <v>0</v>
      </c>
      <c r="K54" s="50"/>
      <c r="L54" s="36"/>
      <c r="M54" s="36"/>
      <c r="N54" s="36"/>
    </row>
    <row r="55" spans="1:20" x14ac:dyDescent="0.25">
      <c r="A55" s="2">
        <v>31</v>
      </c>
      <c r="B55" s="4" t="s">
        <v>63</v>
      </c>
      <c r="C55" s="3" t="s">
        <v>22</v>
      </c>
      <c r="D55" s="4" t="s">
        <v>47</v>
      </c>
      <c r="E55" s="5">
        <v>0.83333333333333337</v>
      </c>
      <c r="F55" s="66" t="s">
        <v>90</v>
      </c>
      <c r="G55" s="61">
        <v>1</v>
      </c>
      <c r="H55" s="62">
        <v>1</v>
      </c>
      <c r="I55" s="66" t="s">
        <v>40</v>
      </c>
      <c r="J55" s="50">
        <v>0</v>
      </c>
      <c r="K55" s="50"/>
    </row>
    <row r="56" spans="1:20" x14ac:dyDescent="0.25">
      <c r="A56" s="2">
        <v>32</v>
      </c>
      <c r="B56" s="4" t="s">
        <v>63</v>
      </c>
      <c r="C56" s="3" t="s">
        <v>22</v>
      </c>
      <c r="D56" s="4" t="s">
        <v>47</v>
      </c>
      <c r="E56" s="5">
        <v>0.70833333333333337</v>
      </c>
      <c r="F56" s="66" t="s">
        <v>41</v>
      </c>
      <c r="G56" s="61">
        <v>1</v>
      </c>
      <c r="H56" s="62">
        <v>0</v>
      </c>
      <c r="I56" s="66" t="s">
        <v>39</v>
      </c>
      <c r="J56" s="50">
        <v>0</v>
      </c>
      <c r="K56" s="50"/>
    </row>
    <row r="57" spans="1:20" x14ac:dyDescent="0.25">
      <c r="A57" s="2">
        <v>47</v>
      </c>
      <c r="B57" s="4" t="s">
        <v>63</v>
      </c>
      <c r="C57" s="3" t="s">
        <v>1</v>
      </c>
      <c r="D57" s="4" t="s">
        <v>51</v>
      </c>
      <c r="E57" s="5">
        <v>0.66666666666666663</v>
      </c>
      <c r="F57" s="66" t="s">
        <v>41</v>
      </c>
      <c r="G57" s="61">
        <v>1</v>
      </c>
      <c r="H57" s="62">
        <v>3</v>
      </c>
      <c r="I57" s="66" t="s">
        <v>90</v>
      </c>
      <c r="J57" s="50">
        <v>3</v>
      </c>
      <c r="K57" s="50"/>
      <c r="O57" s="41"/>
    </row>
    <row r="58" spans="1:20" x14ac:dyDescent="0.25">
      <c r="A58" s="8">
        <v>48</v>
      </c>
      <c r="B58" s="9" t="s">
        <v>63</v>
      </c>
      <c r="C58" s="9" t="s">
        <v>1</v>
      </c>
      <c r="D58" s="10" t="s">
        <v>51</v>
      </c>
      <c r="E58" s="11">
        <v>0.66666666666666663</v>
      </c>
      <c r="F58" s="63" t="s">
        <v>39</v>
      </c>
      <c r="G58" s="64">
        <v>1</v>
      </c>
      <c r="H58" s="65">
        <v>2</v>
      </c>
      <c r="I58" s="66" t="s">
        <v>40</v>
      </c>
      <c r="J58" s="50">
        <v>3</v>
      </c>
      <c r="K58" s="50"/>
    </row>
    <row r="59" spans="1:20" ht="15.75" thickBot="1" x14ac:dyDescent="0.3">
      <c r="J59" s="56">
        <f>SUM(J53:J58)</f>
        <v>6</v>
      </c>
      <c r="K59" s="56"/>
    </row>
    <row r="60" spans="1:20" ht="15.75" thickBot="1" x14ac:dyDescent="0.3">
      <c r="H60" s="2036" t="s">
        <v>95</v>
      </c>
      <c r="I60" s="2037"/>
      <c r="J60" s="56">
        <f>SUM(J59,J52,J45,J38,J31,J24,J17,J10)</f>
        <v>73</v>
      </c>
      <c r="K60" s="55">
        <f>SUM(K10,K17,K24,K31,K38,K45,K52,K59)</f>
        <v>0</v>
      </c>
      <c r="L60" s="57">
        <f>SUM(K60,J60)</f>
        <v>73</v>
      </c>
    </row>
  </sheetData>
  <mergeCells count="36">
    <mergeCell ref="AB42:AF43"/>
    <mergeCell ref="AB44:AF45"/>
    <mergeCell ref="N45:Q45"/>
    <mergeCell ref="N46:Q46"/>
    <mergeCell ref="N48:Q48"/>
    <mergeCell ref="S48:T48"/>
    <mergeCell ref="W34:W35"/>
    <mergeCell ref="N49:Q49"/>
    <mergeCell ref="S49:T49"/>
    <mergeCell ref="H60:I60"/>
    <mergeCell ref="M40:M41"/>
    <mergeCell ref="W8:Y9"/>
    <mergeCell ref="AB8:AD9"/>
    <mergeCell ref="M12:M13"/>
    <mergeCell ref="M36:M37"/>
    <mergeCell ref="AB37:AB38"/>
    <mergeCell ref="R38:R39"/>
    <mergeCell ref="M16:M17"/>
    <mergeCell ref="W18:W19"/>
    <mergeCell ref="M20:M21"/>
    <mergeCell ref="R22:R23"/>
    <mergeCell ref="M24:M25"/>
    <mergeCell ref="AB25:AB26"/>
    <mergeCell ref="M28:M29"/>
    <mergeCell ref="R30:R31"/>
    <mergeCell ref="M32:M33"/>
    <mergeCell ref="AB33:AD34"/>
    <mergeCell ref="R14:R15"/>
    <mergeCell ref="A1:I2"/>
    <mergeCell ref="J1:J2"/>
    <mergeCell ref="K1:K2"/>
    <mergeCell ref="C3:D3"/>
    <mergeCell ref="M3:O4"/>
    <mergeCell ref="M8:O9"/>
    <mergeCell ref="P8:P9"/>
    <mergeCell ref="R8:T9"/>
  </mergeCells>
  <conditionalFormatting sqref="G4:G9 G11:G16 G53:G58 G18:G23 G25:G51">
    <cfRule type="expression" dxfId="3832" priority="23" stopIfTrue="1">
      <formula>IF(AND($F4&gt;$G4,ISNUMBER($F4),ISNUMBER($G4)),1,0)</formula>
    </cfRule>
  </conditionalFormatting>
  <conditionalFormatting sqref="H4:H9 H11:H16 H53:H58 H18:H23 H25:H51">
    <cfRule type="expression" dxfId="3831" priority="24" stopIfTrue="1">
      <formula>IF(AND($F4&lt;$G4,ISNUMBER($F4),ISNUMBER($G4)),1,0)</formula>
    </cfRule>
  </conditionalFormatting>
  <conditionalFormatting sqref="A5:E5">
    <cfRule type="expression" dxfId="3830" priority="25">
      <formula>IF($X8=1,1,0)</formula>
    </cfRule>
  </conditionalFormatting>
  <conditionalFormatting sqref="A39:E39">
    <cfRule type="expression" dxfId="3829" priority="26">
      <formula>IF($X34=1,1,0)</formula>
    </cfRule>
  </conditionalFormatting>
  <conditionalFormatting sqref="A6:E6 A7:D7 A8:E9">
    <cfRule type="expression" dxfId="3828" priority="27">
      <formula>IF(#REF!=1,1,0)</formula>
    </cfRule>
  </conditionalFormatting>
  <conditionalFormatting sqref="A13:E16">
    <cfRule type="expression" dxfId="3827" priority="28">
      <formula>IF(#REF!=1,1,0)</formula>
    </cfRule>
  </conditionalFormatting>
  <conditionalFormatting sqref="A20:E21 A22:D23">
    <cfRule type="expression" dxfId="3826" priority="29">
      <formula>IF(#REF!=1,1,0)</formula>
    </cfRule>
  </conditionalFormatting>
  <conditionalFormatting sqref="C27:E27 A27 A28:E30">
    <cfRule type="expression" dxfId="3825" priority="30">
      <formula>IF(#REF!=1,1,0)</formula>
    </cfRule>
  </conditionalFormatting>
  <conditionalFormatting sqref="A34:D35 A36:E37">
    <cfRule type="expression" dxfId="3824" priority="31">
      <formula>IF(#REF!=1,1,0)</formula>
    </cfRule>
  </conditionalFormatting>
  <conditionalFormatting sqref="A41:D44">
    <cfRule type="expression" dxfId="3823" priority="32">
      <formula>IF(#REF!=1,1,0)</formula>
    </cfRule>
  </conditionalFormatting>
  <conditionalFormatting sqref="A48:E51">
    <cfRule type="expression" dxfId="3822" priority="33">
      <formula>IF(#REF!=1,1,0)</formula>
    </cfRule>
  </conditionalFormatting>
  <conditionalFormatting sqref="E7 A41:D41 A12:E13">
    <cfRule type="expression" dxfId="3821" priority="22">
      <formula>IF($Y7=1,1,0)</formula>
    </cfRule>
  </conditionalFormatting>
  <conditionalFormatting sqref="E27">
    <cfRule type="expression" dxfId="3820" priority="21">
      <formula>IF(#REF!=1,1,0)</formula>
    </cfRule>
  </conditionalFormatting>
  <conditionalFormatting sqref="A40:E40">
    <cfRule type="expression" dxfId="3819" priority="20">
      <formula>IF($Y40=1,1,0)</formula>
    </cfRule>
  </conditionalFormatting>
  <conditionalFormatting sqref="A19:E21 A18:D18 A14:E17 A24:E25 A22:D23 A27:E33 A36:E38 A26:D26 E34:E35">
    <cfRule type="expression" dxfId="3818" priority="19">
      <formula>IF($X14=1,1,0)</formula>
    </cfRule>
  </conditionalFormatting>
  <conditionalFormatting sqref="E28">
    <cfRule type="expression" dxfId="3817" priority="18">
      <formula>IF(#REF!=1,1,0)</formula>
    </cfRule>
  </conditionalFormatting>
  <conditionalFormatting sqref="E41">
    <cfRule type="expression" dxfId="3816" priority="17">
      <formula>IF($Y41=1,1,0)</formula>
    </cfRule>
  </conditionalFormatting>
  <conditionalFormatting sqref="E42">
    <cfRule type="expression" dxfId="3815" priority="16">
      <formula>IF($X37=1,1,0)</formula>
    </cfRule>
  </conditionalFormatting>
  <conditionalFormatting sqref="E22">
    <cfRule type="expression" dxfId="3814" priority="15">
      <formula>IF(#REF!=1,1,0)</formula>
    </cfRule>
  </conditionalFormatting>
  <conditionalFormatting sqref="E23">
    <cfRule type="expression" dxfId="3813" priority="14">
      <formula>IF(#REF!=1,1,0)</formula>
    </cfRule>
  </conditionalFormatting>
  <conditionalFormatting sqref="E29">
    <cfRule type="expression" dxfId="3812" priority="13">
      <formula>IF(#REF!=1,1,0)</formula>
    </cfRule>
  </conditionalFormatting>
  <conditionalFormatting sqref="E30">
    <cfRule type="expression" dxfId="3811" priority="12">
      <formula>IF(#REF!=1,1,0)</formula>
    </cfRule>
  </conditionalFormatting>
  <conditionalFormatting sqref="E43">
    <cfRule type="expression" dxfId="3810" priority="11">
      <formula>IF(#REF!=1,1,0)</formula>
    </cfRule>
  </conditionalFormatting>
  <conditionalFormatting sqref="E44">
    <cfRule type="expression" dxfId="3809" priority="10">
      <formula>IF(#REF!=1,1,0)</formula>
    </cfRule>
  </conditionalFormatting>
  <conditionalFormatting sqref="E57">
    <cfRule type="expression" dxfId="3808" priority="9">
      <formula>IF(#REF!=1,1,0)</formula>
    </cfRule>
  </conditionalFormatting>
  <conditionalFormatting sqref="O12 O40">
    <cfRule type="expression" dxfId="3807" priority="1" stopIfTrue="1">
      <formula>IF(AND($AY12&gt;$AY13,ISNUMBER($AY12),ISNUMBER($AY13)),1,0)</formula>
    </cfRule>
  </conditionalFormatting>
  <conditionalFormatting sqref="O13 O41">
    <cfRule type="expression" dxfId="3806" priority="2" stopIfTrue="1">
      <formula>IF(AND($AY12&lt;$AY13,ISNUMBER($AY12),ISNUMBER($AY13)),1,0)</formula>
    </cfRule>
  </conditionalFormatting>
  <conditionalFormatting sqref="T14 T22 T30 T38">
    <cfRule type="expression" dxfId="3805" priority="3" stopIfTrue="1">
      <formula>IF(AND($BD14&gt;$BD15,ISNUMBER($BD14),ISNUMBER($BD15)),1,0)</formula>
    </cfRule>
  </conditionalFormatting>
  <conditionalFormatting sqref="T15 T23 T31 T39">
    <cfRule type="expression" dxfId="3804" priority="4" stopIfTrue="1">
      <formula>IF(AND($BD14&lt;$BD15,ISNUMBER($BD14),ISNUMBER($BD15)),1,0)</formula>
    </cfRule>
  </conditionalFormatting>
  <conditionalFormatting sqref="Y18 Y34">
    <cfRule type="expression" dxfId="3803" priority="5" stopIfTrue="1">
      <formula>IF(AND($BJ18&gt;$BJ19,ISNUMBER($BJ18),ISNUMBER($BJ19)),1,0)</formula>
    </cfRule>
  </conditionalFormatting>
  <conditionalFormatting sqref="Y19 Y35">
    <cfRule type="expression" dxfId="3802" priority="6" stopIfTrue="1">
      <formula>IF(AND($BJ18&lt;$BJ19,ISNUMBER($BJ18),ISNUMBER($BJ19)),1,0)</formula>
    </cfRule>
  </conditionalFormatting>
  <conditionalFormatting sqref="AD25 AD37">
    <cfRule type="expression" dxfId="3801" priority="7" stopIfTrue="1">
      <formula>IF(AND($BP25&gt;$BP26,ISNUMBER($BP25),ISNUMBER($BP26)),1,0)</formula>
    </cfRule>
  </conditionalFormatting>
  <conditionalFormatting sqref="AD26 AD38">
    <cfRule type="expression" dxfId="3800" priority="8" stopIfTrue="1">
      <formula>IF(AND($BP25&lt;$BP26,ISNUMBER($BP25),ISNUMBER($BP26)),1,0)</formula>
    </cfRule>
  </conditionalFormatting>
  <conditionalFormatting sqref="O36 O28 O32 O20 O24 O16">
    <cfRule type="expression" dxfId="3799" priority="34" stopIfTrue="1">
      <formula>IF(AND($AX16&gt;$AX17,ISNUMBER($AX16),ISNUMBER($AX17)),1,0)</formula>
    </cfRule>
  </conditionalFormatting>
  <conditionalFormatting sqref="O37 O29 O33 O21 O25 O17">
    <cfRule type="expression" dxfId="3798" priority="35" stopIfTrue="1">
      <formula>IF(AND($AX16&lt;$AX17,ISNUMBER($AX16),ISNUMBER($AX17)),1,0)</formula>
    </cfRule>
  </conditionalFormatting>
  <conditionalFormatting sqref="A4:E4 A55:D58 A45:E54 A11:E11 A42:D42 E55:E56 E58:F58">
    <cfRule type="expression" dxfId="3797" priority="36">
      <formula>IF(#REF!=1,1,0)</formula>
    </cfRule>
  </conditionalFormatting>
  <conditionalFormatting sqref="N40">
    <cfRule type="expression" dxfId="3796" priority="37" stopIfTrue="1">
      <formula>IF($AX40=$U67,1,0)</formula>
    </cfRule>
    <cfRule type="expression" dxfId="3795" priority="38" stopIfTrue="1">
      <formula>IF($AX41=$U67,1,0)</formula>
    </cfRule>
  </conditionalFormatting>
  <conditionalFormatting sqref="N41">
    <cfRule type="expression" dxfId="3794" priority="39" stopIfTrue="1">
      <formula>IF($AX41=$U67,1,0)</formula>
    </cfRule>
    <cfRule type="expression" dxfId="3793" priority="40" stopIfTrue="1">
      <formula>IF($AX40=$U67,1,0)</formula>
    </cfRule>
  </conditionalFormatting>
  <conditionalFormatting sqref="N16">
    <cfRule type="expression" dxfId="3792" priority="41" stopIfTrue="1">
      <formula>IF($AW16=$U61,1,0)</formula>
    </cfRule>
    <cfRule type="expression" dxfId="3791" priority="42" stopIfTrue="1">
      <formula>IF($AW17=$U61,1,0)</formula>
    </cfRule>
  </conditionalFormatting>
  <conditionalFormatting sqref="N17">
    <cfRule type="expression" dxfId="3790" priority="43" stopIfTrue="1">
      <formula>IF($AW17=$U61,1,0)</formula>
    </cfRule>
    <cfRule type="expression" dxfId="3789" priority="44" stopIfTrue="1">
      <formula>IF($AW16=$U61,1,0)</formula>
    </cfRule>
  </conditionalFormatting>
  <conditionalFormatting sqref="N36">
    <cfRule type="expression" dxfId="3788" priority="45" stopIfTrue="1">
      <formula>IF($AW36=$U66,1,0)</formula>
    </cfRule>
    <cfRule type="expression" dxfId="3787" priority="46" stopIfTrue="1">
      <formula>IF($AW37=$U66,1,0)</formula>
    </cfRule>
  </conditionalFormatting>
  <conditionalFormatting sqref="N37">
    <cfRule type="expression" dxfId="3786" priority="47" stopIfTrue="1">
      <formula>IF($AW37=$U66,1,0)</formula>
    </cfRule>
    <cfRule type="expression" dxfId="3785" priority="48" stopIfTrue="1">
      <formula>IF($AW36=$U66,1,0)</formula>
    </cfRule>
  </conditionalFormatting>
  <conditionalFormatting sqref="N28">
    <cfRule type="expression" dxfId="3784" priority="49" stopIfTrue="1">
      <formula>IF($AW28=$U62,1,0)</formula>
    </cfRule>
    <cfRule type="expression" dxfId="3783" priority="50" stopIfTrue="1">
      <formula>IF($AW29=$U62,1,0)</formula>
    </cfRule>
  </conditionalFormatting>
  <conditionalFormatting sqref="N29">
    <cfRule type="expression" dxfId="3782" priority="51" stopIfTrue="1">
      <formula>IF($AW29=$U62,1,0)</formula>
    </cfRule>
    <cfRule type="expression" dxfId="3781" priority="52" stopIfTrue="1">
      <formula>IF($AW28=$U62,1,0)</formula>
    </cfRule>
  </conditionalFormatting>
  <conditionalFormatting sqref="N32">
    <cfRule type="expression" dxfId="3780" priority="53" stopIfTrue="1">
      <formula>IF($AW32=$U63,1,0)</formula>
    </cfRule>
    <cfRule type="expression" dxfId="3779" priority="54" stopIfTrue="1">
      <formula>IF($AW33=$U63,1,0)</formula>
    </cfRule>
  </conditionalFormatting>
  <conditionalFormatting sqref="N33">
    <cfRule type="expression" dxfId="3778" priority="55" stopIfTrue="1">
      <formula>IF($AW33=$U63,1,0)</formula>
    </cfRule>
    <cfRule type="expression" dxfId="3777" priority="56" stopIfTrue="1">
      <formula>IF($AW32=$U63,1,0)</formula>
    </cfRule>
  </conditionalFormatting>
  <conditionalFormatting sqref="N20">
    <cfRule type="expression" dxfId="3776" priority="57" stopIfTrue="1">
      <formula>IF($AW20=$U64,1,0)</formula>
    </cfRule>
    <cfRule type="expression" dxfId="3775" priority="58" stopIfTrue="1">
      <formula>IF($AW21=$U64,1,0)</formula>
    </cfRule>
  </conditionalFormatting>
  <conditionalFormatting sqref="N21">
    <cfRule type="expression" dxfId="3774" priority="59" stopIfTrue="1">
      <formula>IF($AW21=$U64,1,0)</formula>
    </cfRule>
    <cfRule type="expression" dxfId="3773" priority="60" stopIfTrue="1">
      <formula>IF($AW20=$U64,1,0)</formula>
    </cfRule>
  </conditionalFormatting>
  <conditionalFormatting sqref="N24">
    <cfRule type="expression" dxfId="3772" priority="61" stopIfTrue="1">
      <formula>IF($AW24=$U65,1,0)</formula>
    </cfRule>
    <cfRule type="expression" dxfId="3771" priority="62" stopIfTrue="1">
      <formula>IF($AW25=$U65,1,0)</formula>
    </cfRule>
  </conditionalFormatting>
  <conditionalFormatting sqref="N25">
    <cfRule type="expression" dxfId="3770" priority="63" stopIfTrue="1">
      <formula>IF($AW25=$U65,1,0)</formula>
    </cfRule>
    <cfRule type="expression" dxfId="3769" priority="64" stopIfTrue="1">
      <formula>IF($AW24=$U65,1,0)</formula>
    </cfRule>
  </conditionalFormatting>
  <conditionalFormatting sqref="S14">
    <cfRule type="expression" dxfId="3768" priority="65" stopIfTrue="1">
      <formula>IF($BC14=$U71,1,0)</formula>
    </cfRule>
    <cfRule type="expression" dxfId="3767" priority="66" stopIfTrue="1">
      <formula>IF($BC15=$U71,1,0)</formula>
    </cfRule>
  </conditionalFormatting>
  <conditionalFormatting sqref="S15">
    <cfRule type="expression" dxfId="3766" priority="67" stopIfTrue="1">
      <formula>IF($BC15=$U71,1,0)</formula>
    </cfRule>
    <cfRule type="expression" dxfId="3765" priority="68" stopIfTrue="1">
      <formula>IF($BC14=$U71,1,0)</formula>
    </cfRule>
  </conditionalFormatting>
  <conditionalFormatting sqref="S22">
    <cfRule type="expression" dxfId="3764" priority="69" stopIfTrue="1">
      <formula>IF($BC22=$U72,1,0)</formula>
    </cfRule>
    <cfRule type="expression" dxfId="3763" priority="70" stopIfTrue="1">
      <formula>IF($BC23=$U72,1,0)</formula>
    </cfRule>
  </conditionalFormatting>
  <conditionalFormatting sqref="S23">
    <cfRule type="expression" dxfId="3762" priority="71" stopIfTrue="1">
      <formula>IF($BC23=$U72,1,0)</formula>
    </cfRule>
    <cfRule type="expression" dxfId="3761" priority="72" stopIfTrue="1">
      <formula>IF($BC22=$U72,1,0)</formula>
    </cfRule>
  </conditionalFormatting>
  <conditionalFormatting sqref="S30">
    <cfRule type="expression" dxfId="3760" priority="73" stopIfTrue="1">
      <formula>IF($BC30=$U73,1,0)</formula>
    </cfRule>
    <cfRule type="expression" dxfId="3759" priority="74" stopIfTrue="1">
      <formula>IF($BC31=$U73,1,0)</formula>
    </cfRule>
  </conditionalFormatting>
  <conditionalFormatting sqref="S31">
    <cfRule type="expression" dxfId="3758" priority="75" stopIfTrue="1">
      <formula>IF($BC31=$U73,1,0)</formula>
    </cfRule>
    <cfRule type="expression" dxfId="3757" priority="76" stopIfTrue="1">
      <formula>IF($BC30=$U73,1,0)</formula>
    </cfRule>
  </conditionalFormatting>
  <conditionalFormatting sqref="S38">
    <cfRule type="expression" dxfId="3756" priority="77" stopIfTrue="1">
      <formula>IF($BC38=$U74,1,0)</formula>
    </cfRule>
    <cfRule type="expression" dxfId="3755" priority="78" stopIfTrue="1">
      <formula>IF($BC39=$U74,1,0)</formula>
    </cfRule>
  </conditionalFormatting>
  <conditionalFormatting sqref="S39">
    <cfRule type="expression" dxfId="3754" priority="79" stopIfTrue="1">
      <formula>IF($BC39=$U74,1,0)</formula>
    </cfRule>
    <cfRule type="expression" dxfId="3753" priority="80" stopIfTrue="1">
      <formula>IF($BC38=$U74,1,0)</formula>
    </cfRule>
  </conditionalFormatting>
  <conditionalFormatting sqref="X18">
    <cfRule type="expression" dxfId="3752" priority="81" stopIfTrue="1">
      <formula>IF($BI18=$U78,1,0)</formula>
    </cfRule>
    <cfRule type="expression" dxfId="3751" priority="82" stopIfTrue="1">
      <formula>IF($BI19=$U78,1,0)</formula>
    </cfRule>
  </conditionalFormatting>
  <conditionalFormatting sqref="X19">
    <cfRule type="expression" dxfId="3750" priority="83" stopIfTrue="1">
      <formula>IF($BI19=$U78,1,0)</formula>
    </cfRule>
    <cfRule type="expression" dxfId="3749" priority="84" stopIfTrue="1">
      <formula>IF($BI18=$U78,1,0)</formula>
    </cfRule>
  </conditionalFormatting>
  <conditionalFormatting sqref="X34">
    <cfRule type="expression" dxfId="3748" priority="85" stopIfTrue="1">
      <formula>IF($BI34=$U79,1,0)</formula>
    </cfRule>
    <cfRule type="expression" dxfId="3747" priority="86" stopIfTrue="1">
      <formula>IF($BI35=$U79,1,0)</formula>
    </cfRule>
  </conditionalFormatting>
  <conditionalFormatting sqref="X35">
    <cfRule type="expression" dxfId="3746" priority="87" stopIfTrue="1">
      <formula>IF($BI35=$U79,1,0)</formula>
    </cfRule>
    <cfRule type="expression" dxfId="3745" priority="88" stopIfTrue="1">
      <formula>IF($BI34=$U79,1,0)</formula>
    </cfRule>
  </conditionalFormatting>
  <conditionalFormatting sqref="AC25">
    <cfRule type="expression" dxfId="3744" priority="89" stopIfTrue="1">
      <formula>IF($BO25=$U87,1,0)</formula>
    </cfRule>
    <cfRule type="expression" dxfId="3743" priority="90" stopIfTrue="1">
      <formula>IF($BO26=$U87,1,0)</formula>
    </cfRule>
  </conditionalFormatting>
  <conditionalFormatting sqref="AC26">
    <cfRule type="expression" dxfId="3742" priority="91" stopIfTrue="1">
      <formula>IF($BO26=$U87,1,0)</formula>
    </cfRule>
    <cfRule type="expression" dxfId="3741" priority="92" stopIfTrue="1">
      <formula>IF($BO25=$U87,1,0)</formula>
    </cfRule>
  </conditionalFormatting>
  <conditionalFormatting sqref="AC37">
    <cfRule type="expression" dxfId="3740" priority="93" stopIfTrue="1">
      <formula>IF($BO37=$U83,1,0)</formula>
    </cfRule>
    <cfRule type="expression" dxfId="3739" priority="94" stopIfTrue="1">
      <formula>IF($BO38=$U83,1,0)</formula>
    </cfRule>
  </conditionalFormatting>
  <conditionalFormatting sqref="AC38">
    <cfRule type="expression" dxfId="3738" priority="95" stopIfTrue="1">
      <formula>IF($BO38=$U83,1,0)</formula>
    </cfRule>
    <cfRule type="expression" dxfId="3737" priority="96" stopIfTrue="1">
      <formula>IF($BO37=$U83,1,0)</formula>
    </cfRule>
  </conditionalFormatting>
  <conditionalFormatting sqref="A43:D44">
    <cfRule type="expression" dxfId="3736" priority="97">
      <formula>IF($AD44=1,1,0)</formula>
    </cfRule>
  </conditionalFormatting>
  <conditionalFormatting sqref="N12">
    <cfRule type="expression" dxfId="3735" priority="98" stopIfTrue="1">
      <formula>IF($AX12=$T49,1,0)</formula>
    </cfRule>
    <cfRule type="expression" dxfId="3734" priority="99" stopIfTrue="1">
      <formula>IF($AX13=$T49,1,0)</formula>
    </cfRule>
  </conditionalFormatting>
  <conditionalFormatting sqref="N13">
    <cfRule type="expression" dxfId="3733" priority="100" stopIfTrue="1">
      <formula>IF($AX13=$T49,1,0)</formula>
    </cfRule>
    <cfRule type="expression" dxfId="3732" priority="101" stopIfTrue="1">
      <formula>IF($AX12=$T49,1,0)</formula>
    </cfRule>
  </conditionalFormatting>
  <dataValidations count="1">
    <dataValidation type="list" allowBlank="1" showInputMessage="1" showErrorMessage="1" sqref="G4:H9 G11:H58 O28:O29 O12:O13 O16:O17 O32:O33 O20:O21 O24:O25 O36:O37 O40:O41 T14:T15 T22:T23 T30:T31 T38:T39 Y18:Y19 Y34:Y35 AD25:AD26 AD37:AD38 R7:S7 S4:T6" xr:uid="{FED10807-0049-49A5-9C3E-AB383B895ABD}">
      <formula1>"0,1,2,3,4,5,6,7,8,9"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BCA8A-5D9E-4DBC-9C95-2E9C55A735A9}">
  <sheetPr>
    <tabColor rgb="FFFF0000"/>
  </sheetPr>
  <dimension ref="A1:AF60"/>
  <sheetViews>
    <sheetView zoomScale="80" zoomScaleNormal="80" workbookViewId="0">
      <selection activeCell="AG38" sqref="AG38"/>
    </sheetView>
  </sheetViews>
  <sheetFormatPr defaultRowHeight="15" x14ac:dyDescent="0.25"/>
  <cols>
    <col min="1" max="3" width="9.140625" style="114"/>
    <col min="4" max="4" width="9.28515625" style="114" customWidth="1"/>
    <col min="5" max="5" width="10" style="114" bestFit="1" customWidth="1"/>
    <col min="6" max="6" width="15.7109375" style="114" customWidth="1"/>
    <col min="7" max="8" width="7.140625" style="114" customWidth="1"/>
    <col min="9" max="9" width="14.5703125" style="114" bestFit="1" customWidth="1"/>
    <col min="10" max="11" width="12.5703125" style="114" customWidth="1"/>
    <col min="12" max="12" width="9.140625" style="114"/>
    <col min="13" max="13" width="5.42578125" style="114" customWidth="1"/>
    <col min="14" max="14" width="14.140625" style="114" customWidth="1"/>
    <col min="15" max="15" width="9.140625" style="114"/>
    <col min="16" max="17" width="4.28515625" style="114" customWidth="1"/>
    <col min="18" max="18" width="5.140625" style="114" customWidth="1"/>
    <col min="19" max="20" width="9.140625" style="114"/>
    <col min="21" max="22" width="4.28515625" style="114" customWidth="1"/>
    <col min="23" max="25" width="9.140625" style="114"/>
    <col min="26" max="27" width="4.28515625" style="114" customWidth="1"/>
    <col min="28" max="16384" width="9.140625" style="114"/>
  </cols>
  <sheetData>
    <row r="1" spans="1:32" ht="15" customHeight="1" x14ac:dyDescent="0.25">
      <c r="A1" s="2009" t="s">
        <v>0</v>
      </c>
      <c r="B1" s="2010"/>
      <c r="C1" s="2010"/>
      <c r="D1" s="2010"/>
      <c r="E1" s="2010"/>
      <c r="F1" s="2010"/>
      <c r="G1" s="2010"/>
      <c r="H1" s="2010"/>
      <c r="I1" s="2011"/>
      <c r="J1" s="2031" t="s">
        <v>93</v>
      </c>
      <c r="K1" s="2032" t="s">
        <v>94</v>
      </c>
      <c r="AB1" s="150"/>
    </row>
    <row r="2" spans="1:32" ht="15" customHeight="1" x14ac:dyDescent="0.25">
      <c r="A2" s="2012"/>
      <c r="B2" s="2013"/>
      <c r="C2" s="2013"/>
      <c r="D2" s="2013"/>
      <c r="E2" s="2013"/>
      <c r="F2" s="2013"/>
      <c r="G2" s="2013"/>
      <c r="H2" s="2013"/>
      <c r="I2" s="2014"/>
      <c r="J2" s="2031"/>
      <c r="K2" s="2032"/>
    </row>
    <row r="3" spans="1:32" x14ac:dyDescent="0.25">
      <c r="A3" s="136" t="s">
        <v>52</v>
      </c>
      <c r="B3" s="136" t="s">
        <v>55</v>
      </c>
      <c r="C3" s="2015" t="s">
        <v>65</v>
      </c>
      <c r="D3" s="2015"/>
      <c r="E3" s="137" t="s">
        <v>64</v>
      </c>
      <c r="F3" s="136" t="s">
        <v>53</v>
      </c>
      <c r="G3" s="136"/>
      <c r="H3" s="136"/>
      <c r="I3" s="136" t="s">
        <v>54</v>
      </c>
      <c r="J3" s="49"/>
      <c r="K3" s="49"/>
      <c r="M3" s="2016" t="s">
        <v>103</v>
      </c>
      <c r="N3" s="2016"/>
      <c r="O3" s="2016"/>
    </row>
    <row r="4" spans="1:32" x14ac:dyDescent="0.25">
      <c r="A4" s="129">
        <v>1</v>
      </c>
      <c r="B4" s="131" t="s">
        <v>56</v>
      </c>
      <c r="C4" s="130" t="s">
        <v>1</v>
      </c>
      <c r="D4" s="131" t="s">
        <v>2</v>
      </c>
      <c r="E4" s="132">
        <v>0.70833333333333337</v>
      </c>
      <c r="F4" s="128" t="s">
        <v>3</v>
      </c>
      <c r="G4" s="133">
        <v>2</v>
      </c>
      <c r="H4" s="134">
        <v>1</v>
      </c>
      <c r="I4" s="128" t="s">
        <v>4</v>
      </c>
      <c r="J4" s="128">
        <v>3</v>
      </c>
      <c r="K4" s="128"/>
      <c r="M4" s="2016"/>
      <c r="N4" s="2016"/>
      <c r="O4" s="2016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</row>
    <row r="5" spans="1:32" x14ac:dyDescent="0.25">
      <c r="A5" s="116">
        <v>2</v>
      </c>
      <c r="B5" s="118" t="s">
        <v>56</v>
      </c>
      <c r="C5" s="117" t="s">
        <v>5</v>
      </c>
      <c r="D5" s="118" t="s">
        <v>6</v>
      </c>
      <c r="E5" s="119">
        <v>0.58333333333333337</v>
      </c>
      <c r="F5" s="128" t="s">
        <v>7</v>
      </c>
      <c r="G5" s="120">
        <v>1</v>
      </c>
      <c r="H5" s="121">
        <v>3</v>
      </c>
      <c r="I5" s="128" t="s">
        <v>8</v>
      </c>
      <c r="J5" s="128">
        <v>3</v>
      </c>
      <c r="K5" s="128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</row>
    <row r="6" spans="1:32" x14ac:dyDescent="0.25">
      <c r="A6" s="116">
        <v>17</v>
      </c>
      <c r="B6" s="118" t="s">
        <v>56</v>
      </c>
      <c r="C6" s="117" t="s">
        <v>37</v>
      </c>
      <c r="D6" s="118" t="s">
        <v>38</v>
      </c>
      <c r="E6" s="119">
        <v>0.83333333333333337</v>
      </c>
      <c r="F6" s="128" t="s">
        <v>3</v>
      </c>
      <c r="G6" s="120">
        <v>2</v>
      </c>
      <c r="H6" s="121">
        <v>2</v>
      </c>
      <c r="I6" s="128" t="s">
        <v>7</v>
      </c>
      <c r="J6" s="128">
        <v>0</v>
      </c>
      <c r="K6" s="128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</row>
    <row r="7" spans="1:32" x14ac:dyDescent="0.25">
      <c r="A7" s="116">
        <v>18</v>
      </c>
      <c r="B7" s="118" t="s">
        <v>56</v>
      </c>
      <c r="C7" s="117" t="s">
        <v>42</v>
      </c>
      <c r="D7" s="118" t="s">
        <v>43</v>
      </c>
      <c r="E7" s="115">
        <v>0.70833333333333337</v>
      </c>
      <c r="F7" s="128" t="s">
        <v>8</v>
      </c>
      <c r="G7" s="120">
        <v>3</v>
      </c>
      <c r="H7" s="121">
        <v>1</v>
      </c>
      <c r="I7" s="128" t="s">
        <v>4</v>
      </c>
      <c r="J7" s="128">
        <v>3</v>
      </c>
      <c r="K7" s="128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</row>
    <row r="8" spans="1:32" ht="15" customHeight="1" x14ac:dyDescent="0.25">
      <c r="A8" s="116">
        <v>33</v>
      </c>
      <c r="B8" s="118" t="s">
        <v>56</v>
      </c>
      <c r="C8" s="117" t="s">
        <v>29</v>
      </c>
      <c r="D8" s="118" t="s">
        <v>48</v>
      </c>
      <c r="E8" s="119">
        <v>0.66666666666666663</v>
      </c>
      <c r="F8" s="128" t="s">
        <v>8</v>
      </c>
      <c r="G8" s="120">
        <v>3</v>
      </c>
      <c r="H8" s="121">
        <v>2</v>
      </c>
      <c r="I8" s="128" t="s">
        <v>3</v>
      </c>
      <c r="J8" s="128">
        <v>3</v>
      </c>
      <c r="K8" s="128"/>
      <c r="M8" s="2017" t="s">
        <v>67</v>
      </c>
      <c r="N8" s="2018"/>
      <c r="O8" s="2018"/>
      <c r="P8" s="2023"/>
      <c r="Q8" s="139"/>
      <c r="R8" s="2017" t="s">
        <v>68</v>
      </c>
      <c r="S8" s="2018"/>
      <c r="T8" s="2018"/>
      <c r="U8" s="139"/>
      <c r="V8" s="139"/>
      <c r="W8" s="2017" t="s">
        <v>69</v>
      </c>
      <c r="X8" s="2018"/>
      <c r="Y8" s="2018"/>
      <c r="Z8" s="139"/>
      <c r="AA8" s="139"/>
      <c r="AB8" s="2017" t="s">
        <v>66</v>
      </c>
      <c r="AC8" s="2018"/>
      <c r="AD8" s="2018"/>
      <c r="AE8" s="151"/>
      <c r="AF8" s="151"/>
    </row>
    <row r="9" spans="1:32" ht="15" customHeight="1" x14ac:dyDescent="0.25">
      <c r="A9" s="116">
        <v>34</v>
      </c>
      <c r="B9" s="118" t="s">
        <v>56</v>
      </c>
      <c r="C9" s="117" t="s">
        <v>29</v>
      </c>
      <c r="D9" s="118" t="s">
        <v>48</v>
      </c>
      <c r="E9" s="119">
        <v>0.66666666666666663</v>
      </c>
      <c r="F9" s="128" t="s">
        <v>4</v>
      </c>
      <c r="G9" s="120">
        <v>0</v>
      </c>
      <c r="H9" s="121">
        <v>2</v>
      </c>
      <c r="I9" s="128" t="s">
        <v>7</v>
      </c>
      <c r="J9" s="128">
        <v>0</v>
      </c>
      <c r="K9" s="128"/>
      <c r="M9" s="2019"/>
      <c r="N9" s="2020"/>
      <c r="O9" s="2020"/>
      <c r="P9" s="2023"/>
      <c r="Q9" s="139"/>
      <c r="R9" s="2019"/>
      <c r="S9" s="2020"/>
      <c r="T9" s="2020"/>
      <c r="U9" s="139"/>
      <c r="V9" s="139"/>
      <c r="W9" s="2019"/>
      <c r="X9" s="2020"/>
      <c r="Y9" s="2020"/>
      <c r="Z9" s="139"/>
      <c r="AA9" s="139"/>
      <c r="AB9" s="2019"/>
      <c r="AC9" s="2020"/>
      <c r="AD9" s="2020"/>
      <c r="AE9" s="151"/>
      <c r="AF9" s="151"/>
    </row>
    <row r="10" spans="1:32" x14ac:dyDescent="0.25">
      <c r="E10" s="128"/>
      <c r="J10" s="55">
        <f>SUM(J4:J9)</f>
        <v>12</v>
      </c>
      <c r="K10" s="56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51"/>
    </row>
    <row r="11" spans="1:32" x14ac:dyDescent="0.25">
      <c r="A11" s="116">
        <v>3</v>
      </c>
      <c r="B11" s="118" t="s">
        <v>57</v>
      </c>
      <c r="C11" s="117" t="s">
        <v>5</v>
      </c>
      <c r="D11" s="118" t="s">
        <v>6</v>
      </c>
      <c r="E11" s="119">
        <v>0.83333333333333337</v>
      </c>
      <c r="F11" s="128" t="s">
        <v>9</v>
      </c>
      <c r="G11" s="120">
        <v>2</v>
      </c>
      <c r="H11" s="121">
        <v>2</v>
      </c>
      <c r="I11" s="128" t="s">
        <v>10</v>
      </c>
      <c r="J11" s="128">
        <v>3</v>
      </c>
      <c r="K11" s="128"/>
      <c r="M11" s="139" t="s">
        <v>75</v>
      </c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51"/>
    </row>
    <row r="12" spans="1:32" x14ac:dyDescent="0.25">
      <c r="A12" s="116">
        <v>4</v>
      </c>
      <c r="B12" s="118" t="s">
        <v>57</v>
      </c>
      <c r="C12" s="117" t="s">
        <v>5</v>
      </c>
      <c r="D12" s="118" t="s">
        <v>6</v>
      </c>
      <c r="E12" s="119">
        <v>0.70833333333333337</v>
      </c>
      <c r="F12" s="128" t="s">
        <v>11</v>
      </c>
      <c r="G12" s="120">
        <v>2</v>
      </c>
      <c r="H12" s="121">
        <v>1</v>
      </c>
      <c r="I12" s="128" t="s">
        <v>12</v>
      </c>
      <c r="J12" s="128">
        <v>0</v>
      </c>
      <c r="K12" s="128"/>
      <c r="M12" s="2021">
        <v>49</v>
      </c>
      <c r="N12" s="140" t="s">
        <v>8</v>
      </c>
      <c r="O12" s="141">
        <v>1</v>
      </c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51"/>
    </row>
    <row r="13" spans="1:32" x14ac:dyDescent="0.25">
      <c r="A13" s="116">
        <v>19</v>
      </c>
      <c r="B13" s="118" t="s">
        <v>57</v>
      </c>
      <c r="C13" s="117" t="s">
        <v>42</v>
      </c>
      <c r="D13" s="118" t="s">
        <v>43</v>
      </c>
      <c r="E13" s="119">
        <v>0.58333333333333337</v>
      </c>
      <c r="F13" s="128" t="s">
        <v>9</v>
      </c>
      <c r="G13" s="120">
        <v>2</v>
      </c>
      <c r="H13" s="121">
        <v>0</v>
      </c>
      <c r="I13" s="128" t="s">
        <v>11</v>
      </c>
      <c r="J13" s="128">
        <v>3</v>
      </c>
      <c r="K13" s="128"/>
      <c r="M13" s="2022"/>
      <c r="N13" s="142" t="s">
        <v>9</v>
      </c>
      <c r="O13" s="126">
        <v>2</v>
      </c>
      <c r="P13" s="143"/>
      <c r="Q13" s="139"/>
      <c r="R13" s="139" t="s">
        <v>82</v>
      </c>
      <c r="S13" s="139"/>
      <c r="T13" s="139"/>
      <c r="U13" s="144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51"/>
    </row>
    <row r="14" spans="1:32" x14ac:dyDescent="0.25">
      <c r="A14" s="116">
        <v>20</v>
      </c>
      <c r="B14" s="118" t="s">
        <v>57</v>
      </c>
      <c r="C14" s="117" t="s">
        <v>42</v>
      </c>
      <c r="D14" s="118" t="s">
        <v>43</v>
      </c>
      <c r="E14" s="119">
        <v>0.83333333333333337</v>
      </c>
      <c r="F14" s="128" t="s">
        <v>12</v>
      </c>
      <c r="G14" s="120">
        <v>1</v>
      </c>
      <c r="H14" s="121">
        <v>3</v>
      </c>
      <c r="I14" s="128" t="s">
        <v>10</v>
      </c>
      <c r="J14" s="128">
        <v>3</v>
      </c>
      <c r="K14" s="128"/>
      <c r="M14" s="139"/>
      <c r="N14" s="54" t="s">
        <v>93</v>
      </c>
      <c r="O14" s="58">
        <v>2</v>
      </c>
      <c r="P14" s="145"/>
      <c r="Q14" s="139"/>
      <c r="R14" s="2021">
        <v>57</v>
      </c>
      <c r="S14" s="2001" t="s">
        <v>9</v>
      </c>
      <c r="T14" s="141">
        <v>2</v>
      </c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51"/>
      <c r="AF14" s="151"/>
    </row>
    <row r="15" spans="1:32" x14ac:dyDescent="0.25">
      <c r="A15" s="116">
        <v>35</v>
      </c>
      <c r="B15" s="118" t="s">
        <v>57</v>
      </c>
      <c r="C15" s="117" t="s">
        <v>29</v>
      </c>
      <c r="D15" s="118" t="s">
        <v>48</v>
      </c>
      <c r="E15" s="119">
        <v>0.83333333333333337</v>
      </c>
      <c r="F15" s="128" t="s">
        <v>12</v>
      </c>
      <c r="G15" s="120">
        <v>1</v>
      </c>
      <c r="H15" s="121">
        <v>3</v>
      </c>
      <c r="I15" s="128" t="s">
        <v>9</v>
      </c>
      <c r="J15" s="128">
        <v>0</v>
      </c>
      <c r="K15" s="128"/>
      <c r="M15" s="139" t="s">
        <v>74</v>
      </c>
      <c r="N15" s="139"/>
      <c r="O15" s="139"/>
      <c r="P15" s="145"/>
      <c r="Q15" s="146"/>
      <c r="R15" s="2022"/>
      <c r="S15" s="142" t="s">
        <v>15</v>
      </c>
      <c r="T15" s="126">
        <v>2</v>
      </c>
      <c r="U15" s="143"/>
      <c r="V15" s="139"/>
      <c r="W15" s="139"/>
      <c r="X15" s="139"/>
      <c r="Y15" s="139"/>
      <c r="Z15" s="139"/>
      <c r="AA15" s="139"/>
      <c r="AB15" s="139"/>
      <c r="AC15" s="139"/>
      <c r="AD15" s="139"/>
      <c r="AE15" s="151"/>
      <c r="AF15" s="151"/>
    </row>
    <row r="16" spans="1:32" x14ac:dyDescent="0.25">
      <c r="A16" s="116">
        <v>36</v>
      </c>
      <c r="B16" s="118" t="s">
        <v>57</v>
      </c>
      <c r="C16" s="117" t="s">
        <v>29</v>
      </c>
      <c r="D16" s="118" t="s">
        <v>48</v>
      </c>
      <c r="E16" s="119">
        <v>0.83333333333333337</v>
      </c>
      <c r="F16" s="128" t="s">
        <v>10</v>
      </c>
      <c r="G16" s="120">
        <v>2</v>
      </c>
      <c r="H16" s="121">
        <v>1</v>
      </c>
      <c r="I16" s="128" t="s">
        <v>11</v>
      </c>
      <c r="J16" s="128">
        <v>0</v>
      </c>
      <c r="K16" s="128"/>
      <c r="M16" s="2021">
        <v>50</v>
      </c>
      <c r="N16" s="2002" t="s">
        <v>15</v>
      </c>
      <c r="O16" s="141">
        <v>2</v>
      </c>
      <c r="P16" s="147"/>
      <c r="Q16" s="139"/>
      <c r="R16" s="139"/>
      <c r="S16" s="54" t="s">
        <v>93</v>
      </c>
      <c r="T16" s="58">
        <v>3</v>
      </c>
      <c r="U16" s="145"/>
      <c r="V16" s="139"/>
      <c r="W16" s="139"/>
      <c r="X16" s="139"/>
      <c r="Y16" s="139"/>
      <c r="Z16" s="139"/>
      <c r="AA16" s="139"/>
      <c r="AB16" s="139"/>
      <c r="AC16" s="139"/>
      <c r="AD16" s="139"/>
      <c r="AE16" s="151"/>
      <c r="AF16" s="151"/>
    </row>
    <row r="17" spans="1:32" x14ac:dyDescent="0.25">
      <c r="A17" s="116"/>
      <c r="B17" s="118"/>
      <c r="C17" s="117"/>
      <c r="D17" s="118"/>
      <c r="E17" s="119"/>
      <c r="J17" s="55">
        <f>SUM(J11:J16)</f>
        <v>9</v>
      </c>
      <c r="K17" s="56"/>
      <c r="M17" s="2022"/>
      <c r="N17" s="2000" t="s">
        <v>20</v>
      </c>
      <c r="O17" s="126">
        <v>1</v>
      </c>
      <c r="P17" s="139"/>
      <c r="Q17" s="139"/>
      <c r="R17" s="139"/>
      <c r="S17" s="139"/>
      <c r="T17" s="139"/>
      <c r="U17" s="145"/>
      <c r="V17" s="139"/>
      <c r="W17" s="139" t="s">
        <v>86</v>
      </c>
      <c r="X17" s="139"/>
      <c r="Y17" s="139"/>
      <c r="Z17" s="139"/>
      <c r="AA17" s="139"/>
      <c r="AB17" s="139"/>
      <c r="AC17" s="139"/>
      <c r="AD17" s="139"/>
      <c r="AE17" s="151"/>
      <c r="AF17" s="151"/>
    </row>
    <row r="18" spans="1:32" x14ac:dyDescent="0.25">
      <c r="A18" s="116">
        <v>5</v>
      </c>
      <c r="B18" s="118" t="s">
        <v>61</v>
      </c>
      <c r="C18" s="117" t="s">
        <v>13</v>
      </c>
      <c r="D18" s="118" t="s">
        <v>14</v>
      </c>
      <c r="E18" s="135">
        <v>0.5</v>
      </c>
      <c r="F18" s="128" t="s">
        <v>15</v>
      </c>
      <c r="G18" s="120">
        <v>3</v>
      </c>
      <c r="H18" s="121">
        <v>0</v>
      </c>
      <c r="I18" s="128" t="s">
        <v>16</v>
      </c>
      <c r="J18" s="128">
        <v>3</v>
      </c>
      <c r="K18" s="128"/>
      <c r="M18" s="139"/>
      <c r="N18" s="54" t="s">
        <v>93</v>
      </c>
      <c r="O18" s="58">
        <v>1</v>
      </c>
      <c r="P18" s="139"/>
      <c r="Q18" s="139"/>
      <c r="R18" s="139"/>
      <c r="S18" s="139"/>
      <c r="T18" s="139"/>
      <c r="U18" s="145"/>
      <c r="V18" s="139"/>
      <c r="W18" s="2021">
        <v>61</v>
      </c>
      <c r="X18" s="2001" t="s">
        <v>9</v>
      </c>
      <c r="Y18" s="141">
        <v>1</v>
      </c>
      <c r="Z18" s="139"/>
      <c r="AA18" s="148"/>
      <c r="AB18" s="139"/>
      <c r="AC18" s="139"/>
      <c r="AD18" s="139"/>
      <c r="AE18" s="151"/>
      <c r="AF18" s="151"/>
    </row>
    <row r="19" spans="1:32" x14ac:dyDescent="0.25">
      <c r="A19" s="116">
        <v>6</v>
      </c>
      <c r="B19" s="118" t="s">
        <v>61</v>
      </c>
      <c r="C19" s="117" t="s">
        <v>13</v>
      </c>
      <c r="D19" s="118" t="s">
        <v>14</v>
      </c>
      <c r="E19" s="119">
        <v>0.75</v>
      </c>
      <c r="F19" s="128" t="s">
        <v>73</v>
      </c>
      <c r="G19" s="120">
        <v>1</v>
      </c>
      <c r="H19" s="121">
        <v>2</v>
      </c>
      <c r="I19" s="128" t="s">
        <v>17</v>
      </c>
      <c r="J19" s="128">
        <v>3</v>
      </c>
      <c r="K19" s="128"/>
      <c r="M19" s="139" t="s">
        <v>78</v>
      </c>
      <c r="N19" s="139"/>
      <c r="O19" s="139"/>
      <c r="P19" s="139"/>
      <c r="Q19" s="139"/>
      <c r="R19" s="139"/>
      <c r="S19" s="139"/>
      <c r="T19" s="139"/>
      <c r="U19" s="145"/>
      <c r="V19" s="146"/>
      <c r="W19" s="2022"/>
      <c r="X19" s="2000" t="s">
        <v>24</v>
      </c>
      <c r="Y19" s="126">
        <v>3</v>
      </c>
      <c r="Z19" s="143"/>
      <c r="AA19" s="149"/>
      <c r="AB19" s="139"/>
      <c r="AC19" s="139"/>
      <c r="AD19" s="139"/>
      <c r="AE19" s="151"/>
      <c r="AF19" s="151"/>
    </row>
    <row r="20" spans="1:32" x14ac:dyDescent="0.25">
      <c r="A20" s="116">
        <v>21</v>
      </c>
      <c r="B20" s="118" t="s">
        <v>61</v>
      </c>
      <c r="C20" s="117" t="s">
        <v>1</v>
      </c>
      <c r="D20" s="118" t="s">
        <v>44</v>
      </c>
      <c r="E20" s="119">
        <v>0.70833333333333337</v>
      </c>
      <c r="F20" s="128" t="s">
        <v>15</v>
      </c>
      <c r="G20" s="120">
        <v>2</v>
      </c>
      <c r="H20" s="121">
        <v>1</v>
      </c>
      <c r="I20" s="128" t="s">
        <v>73</v>
      </c>
      <c r="J20" s="128">
        <v>3</v>
      </c>
      <c r="K20" s="128"/>
      <c r="M20" s="2021">
        <v>53</v>
      </c>
      <c r="N20" s="140" t="s">
        <v>24</v>
      </c>
      <c r="O20" s="141">
        <v>2</v>
      </c>
      <c r="P20" s="139"/>
      <c r="Q20" s="139"/>
      <c r="R20" s="139"/>
      <c r="S20" s="139"/>
      <c r="T20" s="139"/>
      <c r="U20" s="145"/>
      <c r="V20" s="139"/>
      <c r="W20" s="139"/>
      <c r="X20" s="54" t="s">
        <v>93</v>
      </c>
      <c r="Y20" s="58">
        <v>0</v>
      </c>
      <c r="Z20" s="145"/>
      <c r="AA20" s="139"/>
      <c r="AB20" s="139"/>
      <c r="AC20" s="139"/>
      <c r="AD20" s="139"/>
      <c r="AE20" s="151"/>
      <c r="AF20" s="151"/>
    </row>
    <row r="21" spans="1:32" x14ac:dyDescent="0.25">
      <c r="A21" s="116">
        <v>22</v>
      </c>
      <c r="B21" s="118" t="s">
        <v>61</v>
      </c>
      <c r="C21" s="117" t="s">
        <v>1</v>
      </c>
      <c r="D21" s="118" t="s">
        <v>44</v>
      </c>
      <c r="E21" s="119">
        <v>0.58333333333333337</v>
      </c>
      <c r="F21" s="128" t="s">
        <v>17</v>
      </c>
      <c r="G21" s="120">
        <v>3</v>
      </c>
      <c r="H21" s="121">
        <v>2</v>
      </c>
      <c r="I21" s="128" t="s">
        <v>16</v>
      </c>
      <c r="J21" s="128">
        <v>0</v>
      </c>
      <c r="K21" s="128"/>
      <c r="M21" s="2022"/>
      <c r="N21" s="2000" t="s">
        <v>31</v>
      </c>
      <c r="O21" s="126">
        <v>1</v>
      </c>
      <c r="P21" s="143"/>
      <c r="Q21" s="139"/>
      <c r="R21" s="139" t="s">
        <v>83</v>
      </c>
      <c r="S21" s="139"/>
      <c r="T21" s="139"/>
      <c r="U21" s="145"/>
      <c r="V21" s="139"/>
      <c r="W21" s="139"/>
      <c r="X21" s="139"/>
      <c r="Y21" s="139"/>
      <c r="Z21" s="145"/>
      <c r="AA21" s="139"/>
      <c r="AB21" s="139"/>
      <c r="AC21" s="139"/>
      <c r="AD21" s="139"/>
      <c r="AE21" s="151"/>
      <c r="AF21" s="151"/>
    </row>
    <row r="22" spans="1:32" x14ac:dyDescent="0.25">
      <c r="A22" s="116">
        <v>37</v>
      </c>
      <c r="B22" s="118" t="s">
        <v>61</v>
      </c>
      <c r="C22" s="117" t="s">
        <v>37</v>
      </c>
      <c r="D22" s="118" t="s">
        <v>49</v>
      </c>
      <c r="E22" s="119">
        <v>0.66666666666666663</v>
      </c>
      <c r="F22" s="128" t="s">
        <v>17</v>
      </c>
      <c r="G22" s="120">
        <v>1</v>
      </c>
      <c r="H22" s="121">
        <v>2</v>
      </c>
      <c r="I22" s="128" t="s">
        <v>15</v>
      </c>
      <c r="J22" s="128">
        <v>0</v>
      </c>
      <c r="K22" s="128"/>
      <c r="M22" s="139"/>
      <c r="N22" s="54" t="s">
        <v>93</v>
      </c>
      <c r="O22" s="58">
        <v>1</v>
      </c>
      <c r="P22" s="145"/>
      <c r="Q22" s="139"/>
      <c r="R22" s="2021">
        <v>58</v>
      </c>
      <c r="S22" s="140" t="s">
        <v>24</v>
      </c>
      <c r="T22" s="141">
        <v>3</v>
      </c>
      <c r="U22" s="147"/>
      <c r="V22" s="139"/>
      <c r="W22" s="139"/>
      <c r="X22" s="139"/>
      <c r="Y22" s="139"/>
      <c r="Z22" s="145"/>
      <c r="AA22" s="139"/>
      <c r="AB22" s="139"/>
      <c r="AC22" s="139"/>
      <c r="AD22" s="139"/>
      <c r="AE22" s="151"/>
      <c r="AF22" s="151"/>
    </row>
    <row r="23" spans="1:32" x14ac:dyDescent="0.25">
      <c r="A23" s="116">
        <v>38</v>
      </c>
      <c r="B23" s="118" t="s">
        <v>61</v>
      </c>
      <c r="C23" s="117" t="s">
        <v>37</v>
      </c>
      <c r="D23" s="118" t="s">
        <v>49</v>
      </c>
      <c r="E23" s="119">
        <v>0.66666666666666663</v>
      </c>
      <c r="F23" s="128" t="s">
        <v>16</v>
      </c>
      <c r="G23" s="120">
        <v>1</v>
      </c>
      <c r="H23" s="121">
        <v>1</v>
      </c>
      <c r="I23" s="128" t="s">
        <v>73</v>
      </c>
      <c r="J23" s="128">
        <v>0</v>
      </c>
      <c r="K23" s="128"/>
      <c r="M23" s="139" t="s">
        <v>79</v>
      </c>
      <c r="N23" s="139"/>
      <c r="O23" s="139"/>
      <c r="P23" s="145"/>
      <c r="Q23" s="146"/>
      <c r="R23" s="2022"/>
      <c r="S23" s="142" t="s">
        <v>33</v>
      </c>
      <c r="T23" s="126">
        <v>2</v>
      </c>
      <c r="U23" s="139"/>
      <c r="V23" s="139"/>
      <c r="W23" s="139"/>
      <c r="X23" s="139"/>
      <c r="Y23" s="139"/>
      <c r="Z23" s="145"/>
      <c r="AA23" s="139"/>
      <c r="AB23" s="139"/>
      <c r="AC23" s="139"/>
      <c r="AD23" s="139"/>
      <c r="AE23" s="151"/>
      <c r="AF23" s="151"/>
    </row>
    <row r="24" spans="1:32" x14ac:dyDescent="0.25">
      <c r="A24" s="116"/>
      <c r="B24" s="118"/>
      <c r="C24" s="117"/>
      <c r="D24" s="118"/>
      <c r="E24" s="119"/>
      <c r="J24" s="56">
        <f>SUM(J18:J23)</f>
        <v>9</v>
      </c>
      <c r="K24" s="56"/>
      <c r="M24" s="2021">
        <v>54</v>
      </c>
      <c r="N24" s="140" t="s">
        <v>33</v>
      </c>
      <c r="O24" s="141">
        <v>3</v>
      </c>
      <c r="P24" s="147"/>
      <c r="Q24" s="139"/>
      <c r="R24" s="139"/>
      <c r="S24" s="54" t="s">
        <v>93</v>
      </c>
      <c r="T24" s="58">
        <v>6</v>
      </c>
      <c r="U24" s="139"/>
      <c r="V24" s="139"/>
      <c r="W24" s="139"/>
      <c r="X24" s="139"/>
      <c r="Y24" s="139"/>
      <c r="Z24" s="145"/>
      <c r="AA24" s="139"/>
      <c r="AB24" s="139" t="s">
        <v>89</v>
      </c>
      <c r="AC24" s="139"/>
      <c r="AD24" s="139"/>
      <c r="AE24" s="151"/>
      <c r="AF24" s="151"/>
    </row>
    <row r="25" spans="1:32" x14ac:dyDescent="0.25">
      <c r="A25" s="116">
        <v>7</v>
      </c>
      <c r="B25" s="118" t="s">
        <v>60</v>
      </c>
      <c r="C25" s="117" t="s">
        <v>13</v>
      </c>
      <c r="D25" s="118" t="s">
        <v>14</v>
      </c>
      <c r="E25" s="119">
        <v>0.625</v>
      </c>
      <c r="F25" s="128" t="s">
        <v>18</v>
      </c>
      <c r="G25" s="120">
        <v>3</v>
      </c>
      <c r="H25" s="121">
        <v>0</v>
      </c>
      <c r="I25" s="128" t="s">
        <v>19</v>
      </c>
      <c r="J25" s="128">
        <v>0</v>
      </c>
      <c r="K25" s="128"/>
      <c r="M25" s="2022"/>
      <c r="N25" s="2000" t="s">
        <v>90</v>
      </c>
      <c r="O25" s="126">
        <v>1</v>
      </c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45"/>
      <c r="AA25" s="139"/>
      <c r="AB25" s="2021">
        <v>64</v>
      </c>
      <c r="AC25" s="2001" t="s">
        <v>24</v>
      </c>
      <c r="AD25" s="141">
        <v>3</v>
      </c>
      <c r="AE25" s="151"/>
      <c r="AF25" s="151"/>
    </row>
    <row r="26" spans="1:32" x14ac:dyDescent="0.25">
      <c r="A26" s="116">
        <v>8</v>
      </c>
      <c r="B26" s="118" t="s">
        <v>60</v>
      </c>
      <c r="C26" s="117" t="s">
        <v>13</v>
      </c>
      <c r="D26" s="118" t="s">
        <v>14</v>
      </c>
      <c r="E26" s="135">
        <v>0.875</v>
      </c>
      <c r="F26" s="128" t="s">
        <v>20</v>
      </c>
      <c r="G26" s="120">
        <v>2</v>
      </c>
      <c r="H26" s="121">
        <v>1</v>
      </c>
      <c r="I26" s="128" t="s">
        <v>21</v>
      </c>
      <c r="J26" s="128">
        <v>3</v>
      </c>
      <c r="K26" s="128"/>
      <c r="M26" s="138"/>
      <c r="N26" s="54" t="s">
        <v>93</v>
      </c>
      <c r="O26" s="58">
        <v>1</v>
      </c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45"/>
      <c r="AA26" s="146"/>
      <c r="AB26" s="2022"/>
      <c r="AC26" s="2000" t="s">
        <v>27</v>
      </c>
      <c r="AD26" s="126">
        <v>2</v>
      </c>
      <c r="AE26" s="151"/>
      <c r="AF26" s="151"/>
    </row>
    <row r="27" spans="1:32" x14ac:dyDescent="0.25">
      <c r="A27" s="116">
        <v>23</v>
      </c>
      <c r="B27" s="128" t="s">
        <v>60</v>
      </c>
      <c r="C27" s="117" t="s">
        <v>1</v>
      </c>
      <c r="D27" s="118" t="s">
        <v>44</v>
      </c>
      <c r="E27" s="119">
        <v>0.83333333333333337</v>
      </c>
      <c r="F27" s="128" t="s">
        <v>18</v>
      </c>
      <c r="G27" s="120">
        <v>2</v>
      </c>
      <c r="H27" s="121">
        <v>2</v>
      </c>
      <c r="I27" s="128" t="s">
        <v>20</v>
      </c>
      <c r="J27" s="128">
        <v>0</v>
      </c>
      <c r="K27" s="128"/>
      <c r="M27" s="139" t="s">
        <v>76</v>
      </c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45"/>
      <c r="AA27" s="139"/>
      <c r="AB27" s="139"/>
      <c r="AC27" s="54" t="s">
        <v>93</v>
      </c>
      <c r="AD27" s="58">
        <v>0</v>
      </c>
      <c r="AE27" s="151"/>
      <c r="AF27" s="151"/>
    </row>
    <row r="28" spans="1:32" x14ac:dyDescent="0.25">
      <c r="A28" s="116">
        <v>24</v>
      </c>
      <c r="B28" s="118" t="s">
        <v>60</v>
      </c>
      <c r="C28" s="117" t="s">
        <v>5</v>
      </c>
      <c r="D28" s="118" t="s">
        <v>45</v>
      </c>
      <c r="E28" s="119">
        <v>0.70833333333333337</v>
      </c>
      <c r="F28" s="128" t="s">
        <v>21</v>
      </c>
      <c r="G28" s="120">
        <v>1</v>
      </c>
      <c r="H28" s="121">
        <v>1</v>
      </c>
      <c r="I28" s="128" t="s">
        <v>19</v>
      </c>
      <c r="J28" s="128">
        <v>0</v>
      </c>
      <c r="K28" s="128"/>
      <c r="M28" s="2021">
        <v>51</v>
      </c>
      <c r="N28" s="140" t="s">
        <v>10</v>
      </c>
      <c r="O28" s="141">
        <v>2</v>
      </c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45"/>
      <c r="AA28" s="139"/>
      <c r="AB28" s="139"/>
      <c r="AC28" s="139"/>
      <c r="AD28" s="139"/>
      <c r="AE28" s="151"/>
      <c r="AF28" s="151"/>
    </row>
    <row r="29" spans="1:32" x14ac:dyDescent="0.25">
      <c r="A29" s="116">
        <v>39</v>
      </c>
      <c r="B29" s="118" t="s">
        <v>60</v>
      </c>
      <c r="C29" s="117" t="s">
        <v>37</v>
      </c>
      <c r="D29" s="118" t="s">
        <v>49</v>
      </c>
      <c r="E29" s="119">
        <v>0.83333333333333337</v>
      </c>
      <c r="F29" s="128" t="s">
        <v>21</v>
      </c>
      <c r="G29" s="120">
        <v>1</v>
      </c>
      <c r="H29" s="121">
        <v>2</v>
      </c>
      <c r="I29" s="128" t="s">
        <v>18</v>
      </c>
      <c r="J29" s="128">
        <v>5</v>
      </c>
      <c r="K29" s="128"/>
      <c r="M29" s="2022"/>
      <c r="N29" s="2000" t="s">
        <v>7</v>
      </c>
      <c r="O29" s="126">
        <v>1</v>
      </c>
      <c r="P29" s="143"/>
      <c r="Q29" s="139"/>
      <c r="R29" s="139" t="s">
        <v>85</v>
      </c>
      <c r="S29" s="139"/>
      <c r="T29" s="139"/>
      <c r="U29" s="139"/>
      <c r="V29" s="139"/>
      <c r="W29" s="139"/>
      <c r="X29" s="139"/>
      <c r="Y29" s="139"/>
      <c r="Z29" s="145"/>
      <c r="AA29" s="139"/>
      <c r="AB29" s="139"/>
      <c r="AC29" s="139"/>
      <c r="AD29" s="139"/>
      <c r="AE29" s="151"/>
      <c r="AF29" s="151"/>
    </row>
    <row r="30" spans="1:32" x14ac:dyDescent="0.25">
      <c r="A30" s="116">
        <v>40</v>
      </c>
      <c r="B30" s="118" t="s">
        <v>60</v>
      </c>
      <c r="C30" s="117" t="s">
        <v>37</v>
      </c>
      <c r="D30" s="118" t="s">
        <v>49</v>
      </c>
      <c r="E30" s="119">
        <v>0.83333333333333337</v>
      </c>
      <c r="F30" s="128" t="s">
        <v>19</v>
      </c>
      <c r="G30" s="120">
        <v>1</v>
      </c>
      <c r="H30" s="121">
        <v>2</v>
      </c>
      <c r="I30" s="128" t="s">
        <v>20</v>
      </c>
      <c r="J30" s="128">
        <v>5</v>
      </c>
      <c r="K30" s="128"/>
      <c r="M30" s="139"/>
      <c r="N30" s="54" t="s">
        <v>93</v>
      </c>
      <c r="O30" s="58">
        <v>1</v>
      </c>
      <c r="P30" s="145"/>
      <c r="Q30" s="139"/>
      <c r="R30" s="2021">
        <v>59</v>
      </c>
      <c r="S30" s="2001" t="s">
        <v>10</v>
      </c>
      <c r="T30" s="141">
        <v>2</v>
      </c>
      <c r="U30" s="139"/>
      <c r="V30" s="139"/>
      <c r="W30" s="139"/>
      <c r="X30" s="139"/>
      <c r="Y30" s="139"/>
      <c r="Z30" s="145"/>
      <c r="AA30" s="139"/>
      <c r="AB30" s="139"/>
      <c r="AC30" s="139"/>
      <c r="AD30" s="139"/>
      <c r="AE30" s="151"/>
      <c r="AF30" s="151"/>
    </row>
    <row r="31" spans="1:32" x14ac:dyDescent="0.25">
      <c r="A31" s="116"/>
      <c r="B31" s="118"/>
      <c r="C31" s="117"/>
      <c r="D31" s="118"/>
      <c r="E31" s="119"/>
      <c r="J31" s="56">
        <f>SUM(J25:J30)</f>
        <v>13</v>
      </c>
      <c r="K31" s="56"/>
      <c r="M31" s="139" t="s">
        <v>77</v>
      </c>
      <c r="N31" s="139"/>
      <c r="O31" s="139"/>
      <c r="P31" s="145"/>
      <c r="Q31" s="146"/>
      <c r="R31" s="2022"/>
      <c r="S31" s="2000" t="s">
        <v>18</v>
      </c>
      <c r="T31" s="126">
        <v>2</v>
      </c>
      <c r="U31" s="143"/>
      <c r="V31" s="139"/>
      <c r="W31" s="139"/>
      <c r="X31" s="139"/>
      <c r="Y31" s="139"/>
      <c r="Z31" s="145"/>
      <c r="AA31" s="139"/>
      <c r="AB31" s="139"/>
      <c r="AC31" s="139"/>
      <c r="AD31" s="139"/>
      <c r="AE31" s="151"/>
      <c r="AF31" s="151"/>
    </row>
    <row r="32" spans="1:32" x14ac:dyDescent="0.25">
      <c r="A32" s="116">
        <v>9</v>
      </c>
      <c r="B32" s="118" t="s">
        <v>59</v>
      </c>
      <c r="C32" s="117" t="s">
        <v>22</v>
      </c>
      <c r="D32" s="118" t="s">
        <v>23</v>
      </c>
      <c r="E32" s="119">
        <v>0.83333333333333337</v>
      </c>
      <c r="F32" s="128" t="s">
        <v>24</v>
      </c>
      <c r="G32" s="120">
        <v>2</v>
      </c>
      <c r="H32" s="121">
        <v>1</v>
      </c>
      <c r="I32" s="128" t="s">
        <v>25</v>
      </c>
      <c r="J32" s="50">
        <v>0</v>
      </c>
      <c r="K32" s="50"/>
      <c r="M32" s="2021">
        <v>52</v>
      </c>
      <c r="N32" s="2001" t="s">
        <v>18</v>
      </c>
      <c r="O32" s="141">
        <v>3</v>
      </c>
      <c r="P32" s="147"/>
      <c r="Q32" s="139"/>
      <c r="R32" s="139"/>
      <c r="S32" s="54" t="s">
        <v>93</v>
      </c>
      <c r="T32" s="58">
        <v>0</v>
      </c>
      <c r="U32" s="145"/>
      <c r="V32" s="139"/>
      <c r="W32" s="139"/>
      <c r="X32" s="139"/>
      <c r="Y32" s="139"/>
      <c r="Z32" s="145"/>
      <c r="AA32" s="139"/>
      <c r="AB32" s="139"/>
      <c r="AC32" s="139"/>
      <c r="AD32" s="139"/>
      <c r="AE32" s="151"/>
      <c r="AF32" s="151"/>
    </row>
    <row r="33" spans="1:32" x14ac:dyDescent="0.25">
      <c r="A33" s="116">
        <v>10</v>
      </c>
      <c r="B33" s="118" t="s">
        <v>59</v>
      </c>
      <c r="C33" s="117" t="s">
        <v>22</v>
      </c>
      <c r="D33" s="118" t="s">
        <v>23</v>
      </c>
      <c r="E33" s="119">
        <v>0.58333333333333337</v>
      </c>
      <c r="F33" s="128" t="s">
        <v>72</v>
      </c>
      <c r="G33" s="120">
        <v>1</v>
      </c>
      <c r="H33" s="121">
        <v>1</v>
      </c>
      <c r="I33" s="128" t="s">
        <v>26</v>
      </c>
      <c r="J33" s="50">
        <v>0</v>
      </c>
      <c r="K33" s="50"/>
      <c r="M33" s="2022"/>
      <c r="N33" s="142" t="s">
        <v>17</v>
      </c>
      <c r="O33" s="126">
        <v>1</v>
      </c>
      <c r="P33" s="139"/>
      <c r="Q33" s="139"/>
      <c r="R33" s="139"/>
      <c r="S33" s="139"/>
      <c r="T33" s="139"/>
      <c r="U33" s="145"/>
      <c r="V33" s="139"/>
      <c r="W33" s="139" t="s">
        <v>87</v>
      </c>
      <c r="X33" s="139"/>
      <c r="Y33" s="139"/>
      <c r="Z33" s="145"/>
      <c r="AA33" s="148"/>
      <c r="AB33" s="2027" t="s">
        <v>70</v>
      </c>
      <c r="AC33" s="2028"/>
      <c r="AD33" s="2028"/>
      <c r="AE33" s="151"/>
      <c r="AF33" s="151"/>
    </row>
    <row r="34" spans="1:32" x14ac:dyDescent="0.25">
      <c r="A34" s="116">
        <v>25</v>
      </c>
      <c r="B34" s="118" t="s">
        <v>59</v>
      </c>
      <c r="C34" s="117" t="s">
        <v>5</v>
      </c>
      <c r="D34" s="118" t="s">
        <v>45</v>
      </c>
      <c r="E34" s="119">
        <v>0.58333333333333337</v>
      </c>
      <c r="F34" s="128" t="s">
        <v>24</v>
      </c>
      <c r="G34" s="120">
        <v>3</v>
      </c>
      <c r="H34" s="121">
        <v>1</v>
      </c>
      <c r="I34" s="128" t="s">
        <v>72</v>
      </c>
      <c r="J34" s="50">
        <v>3</v>
      </c>
      <c r="K34" s="50"/>
      <c r="M34" s="139"/>
      <c r="N34" s="54" t="s">
        <v>93</v>
      </c>
      <c r="O34" s="58">
        <v>1</v>
      </c>
      <c r="P34" s="139"/>
      <c r="Q34" s="139"/>
      <c r="R34" s="139"/>
      <c r="S34" s="139"/>
      <c r="T34" s="139"/>
      <c r="U34" s="145"/>
      <c r="V34" s="139"/>
      <c r="W34" s="2021">
        <v>62</v>
      </c>
      <c r="X34" s="2001" t="s">
        <v>18</v>
      </c>
      <c r="Y34" s="141">
        <v>1</v>
      </c>
      <c r="Z34" s="147"/>
      <c r="AA34" s="148"/>
      <c r="AB34" s="2029"/>
      <c r="AC34" s="2030"/>
      <c r="AD34" s="2030"/>
      <c r="AE34" s="151"/>
      <c r="AF34" s="151"/>
    </row>
    <row r="35" spans="1:32" x14ac:dyDescent="0.25">
      <c r="A35" s="116">
        <v>26</v>
      </c>
      <c r="B35" s="118" t="s">
        <v>59</v>
      </c>
      <c r="C35" s="117" t="s">
        <v>5</v>
      </c>
      <c r="D35" s="118" t="s">
        <v>45</v>
      </c>
      <c r="E35" s="119">
        <v>0.83333333333333337</v>
      </c>
      <c r="F35" s="128" t="s">
        <v>26</v>
      </c>
      <c r="G35" s="120">
        <v>0</v>
      </c>
      <c r="H35" s="121">
        <v>1</v>
      </c>
      <c r="I35" s="128" t="s">
        <v>25</v>
      </c>
      <c r="J35" s="50">
        <v>3</v>
      </c>
      <c r="K35" s="50"/>
      <c r="M35" s="139" t="s">
        <v>80</v>
      </c>
      <c r="N35" s="139"/>
      <c r="O35" s="139"/>
      <c r="P35" s="139"/>
      <c r="Q35" s="139"/>
      <c r="R35" s="139"/>
      <c r="S35" s="139"/>
      <c r="T35" s="139"/>
      <c r="U35" s="145"/>
      <c r="V35" s="146"/>
      <c r="W35" s="2022"/>
      <c r="X35" s="2000" t="s">
        <v>27</v>
      </c>
      <c r="Y35" s="126">
        <v>2</v>
      </c>
      <c r="Z35" s="148"/>
      <c r="AA35" s="148"/>
      <c r="AB35" s="139"/>
      <c r="AC35" s="139"/>
      <c r="AD35" s="139"/>
      <c r="AE35" s="151"/>
      <c r="AF35" s="151"/>
    </row>
    <row r="36" spans="1:32" x14ac:dyDescent="0.25">
      <c r="A36" s="116">
        <v>41</v>
      </c>
      <c r="B36" s="118" t="s">
        <v>59</v>
      </c>
      <c r="C36" s="117" t="s">
        <v>42</v>
      </c>
      <c r="D36" s="118" t="s">
        <v>50</v>
      </c>
      <c r="E36" s="119">
        <v>0.83333333333333337</v>
      </c>
      <c r="F36" s="128" t="s">
        <v>26</v>
      </c>
      <c r="G36" s="120">
        <v>2</v>
      </c>
      <c r="H36" s="121">
        <v>3</v>
      </c>
      <c r="I36" s="128" t="s">
        <v>24</v>
      </c>
      <c r="J36" s="50">
        <v>3</v>
      </c>
      <c r="K36" s="50"/>
      <c r="M36" s="2021">
        <v>55</v>
      </c>
      <c r="N36" s="2001" t="s">
        <v>27</v>
      </c>
      <c r="O36" s="141">
        <v>3</v>
      </c>
      <c r="P36" s="139"/>
      <c r="Q36" s="139"/>
      <c r="R36" s="139"/>
      <c r="S36" s="139"/>
      <c r="T36" s="139"/>
      <c r="U36" s="145"/>
      <c r="V36" s="139"/>
      <c r="W36" s="139"/>
      <c r="X36" s="54" t="s">
        <v>93</v>
      </c>
      <c r="Y36" s="58">
        <v>0</v>
      </c>
      <c r="Z36" s="139"/>
      <c r="AA36" s="139"/>
      <c r="AB36" s="139" t="s">
        <v>88</v>
      </c>
      <c r="AC36" s="139"/>
      <c r="AD36" s="139"/>
      <c r="AE36" s="151"/>
      <c r="AF36" s="151"/>
    </row>
    <row r="37" spans="1:32" x14ac:dyDescent="0.25">
      <c r="A37" s="116">
        <v>42</v>
      </c>
      <c r="B37" s="118" t="s">
        <v>59</v>
      </c>
      <c r="C37" s="117" t="s">
        <v>42</v>
      </c>
      <c r="D37" s="118" t="s">
        <v>50</v>
      </c>
      <c r="E37" s="119">
        <v>0.83333333333333337</v>
      </c>
      <c r="F37" s="128" t="s">
        <v>25</v>
      </c>
      <c r="G37" s="120">
        <v>1</v>
      </c>
      <c r="H37" s="121">
        <v>1</v>
      </c>
      <c r="I37" s="128" t="s">
        <v>72</v>
      </c>
      <c r="J37" s="50">
        <v>3</v>
      </c>
      <c r="K37" s="50"/>
      <c r="M37" s="2022"/>
      <c r="N37" s="142" t="s">
        <v>25</v>
      </c>
      <c r="O37" s="126">
        <v>1</v>
      </c>
      <c r="P37" s="143"/>
      <c r="Q37" s="139"/>
      <c r="R37" s="139" t="s">
        <v>84</v>
      </c>
      <c r="S37" s="139"/>
      <c r="T37" s="139"/>
      <c r="U37" s="145"/>
      <c r="V37" s="139"/>
      <c r="W37" s="139"/>
      <c r="X37" s="139"/>
      <c r="Y37" s="139"/>
      <c r="Z37" s="139"/>
      <c r="AA37" s="139"/>
      <c r="AB37" s="2021">
        <v>63</v>
      </c>
      <c r="AC37" s="2001" t="s">
        <v>9</v>
      </c>
      <c r="AD37" s="141">
        <v>1</v>
      </c>
      <c r="AE37" s="151"/>
      <c r="AF37" s="151"/>
    </row>
    <row r="38" spans="1:32" x14ac:dyDescent="0.25">
      <c r="A38" s="116"/>
      <c r="B38" s="118"/>
      <c r="C38" s="117"/>
      <c r="D38" s="118"/>
      <c r="E38" s="119"/>
      <c r="J38" s="56">
        <f>SUM(J32:J37)</f>
        <v>12</v>
      </c>
      <c r="K38" s="56"/>
      <c r="M38" s="139"/>
      <c r="N38" s="54" t="s">
        <v>93</v>
      </c>
      <c r="O38" s="58">
        <v>1</v>
      </c>
      <c r="P38" s="145"/>
      <c r="Q38" s="139"/>
      <c r="R38" s="2021">
        <v>60</v>
      </c>
      <c r="S38" s="2001" t="s">
        <v>27</v>
      </c>
      <c r="T38" s="141">
        <v>2</v>
      </c>
      <c r="U38" s="147"/>
      <c r="V38" s="139"/>
      <c r="W38" s="139"/>
      <c r="X38" s="139"/>
      <c r="Y38" s="139"/>
      <c r="Z38" s="139"/>
      <c r="AA38" s="139"/>
      <c r="AB38" s="2022"/>
      <c r="AC38" s="2000" t="s">
        <v>18</v>
      </c>
      <c r="AD38" s="126">
        <v>2</v>
      </c>
      <c r="AE38" s="151"/>
      <c r="AF38" s="151"/>
    </row>
    <row r="39" spans="1:32" x14ac:dyDescent="0.25">
      <c r="A39" s="116">
        <v>11</v>
      </c>
      <c r="B39" s="118" t="s">
        <v>62</v>
      </c>
      <c r="C39" s="117" t="s">
        <v>22</v>
      </c>
      <c r="D39" s="118" t="s">
        <v>23</v>
      </c>
      <c r="E39" s="119">
        <v>0.70833333333333337</v>
      </c>
      <c r="F39" s="128" t="s">
        <v>27</v>
      </c>
      <c r="G39" s="120">
        <v>2</v>
      </c>
      <c r="H39" s="121">
        <v>1</v>
      </c>
      <c r="I39" s="128" t="s">
        <v>28</v>
      </c>
      <c r="J39" s="50">
        <v>0</v>
      </c>
      <c r="K39" s="50"/>
      <c r="M39" s="139" t="s">
        <v>81</v>
      </c>
      <c r="N39" s="139"/>
      <c r="O39" s="139"/>
      <c r="P39" s="145"/>
      <c r="Q39" s="146"/>
      <c r="R39" s="2022"/>
      <c r="S39" s="142" t="s">
        <v>36</v>
      </c>
      <c r="T39" s="126">
        <v>1</v>
      </c>
      <c r="U39" s="139"/>
      <c r="V39" s="139"/>
      <c r="W39" s="139"/>
      <c r="X39" s="139"/>
      <c r="Y39" s="139"/>
      <c r="Z39" s="139"/>
      <c r="AA39" s="139"/>
      <c r="AB39" s="139"/>
      <c r="AC39" s="54" t="s">
        <v>93</v>
      </c>
      <c r="AD39" s="58">
        <v>0</v>
      </c>
      <c r="AE39" s="151"/>
      <c r="AF39" s="151"/>
    </row>
    <row r="40" spans="1:32" x14ac:dyDescent="0.25">
      <c r="A40" s="116">
        <v>12</v>
      </c>
      <c r="B40" s="118" t="s">
        <v>62</v>
      </c>
      <c r="C40" s="117" t="s">
        <v>29</v>
      </c>
      <c r="D40" s="118" t="s">
        <v>30</v>
      </c>
      <c r="E40" s="119">
        <v>0.58333333333333337</v>
      </c>
      <c r="F40" s="128" t="s">
        <v>31</v>
      </c>
      <c r="G40" s="120">
        <v>2</v>
      </c>
      <c r="H40" s="121">
        <v>0</v>
      </c>
      <c r="I40" s="128" t="s">
        <v>32</v>
      </c>
      <c r="J40" s="50">
        <v>3</v>
      </c>
      <c r="K40" s="50"/>
      <c r="M40" s="2021">
        <v>56</v>
      </c>
      <c r="N40" s="140" t="s">
        <v>40</v>
      </c>
      <c r="O40" s="141">
        <v>2</v>
      </c>
      <c r="P40" s="147"/>
      <c r="Q40" s="139"/>
      <c r="R40" s="139"/>
      <c r="S40" s="54" t="s">
        <v>93</v>
      </c>
      <c r="T40" s="58">
        <v>3</v>
      </c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51"/>
    </row>
    <row r="41" spans="1:32" x14ac:dyDescent="0.25">
      <c r="A41" s="116">
        <v>27</v>
      </c>
      <c r="B41" s="118" t="s">
        <v>62</v>
      </c>
      <c r="C41" s="117" t="s">
        <v>13</v>
      </c>
      <c r="D41" s="118" t="s">
        <v>46</v>
      </c>
      <c r="E41" s="119">
        <v>0.83333333333333337</v>
      </c>
      <c r="F41" s="128" t="s">
        <v>27</v>
      </c>
      <c r="G41" s="120">
        <v>3</v>
      </c>
      <c r="H41" s="121">
        <v>1</v>
      </c>
      <c r="I41" s="128" t="s">
        <v>31</v>
      </c>
      <c r="J41" s="50">
        <v>3</v>
      </c>
      <c r="K41" s="50"/>
      <c r="M41" s="2022"/>
      <c r="N41" s="142" t="s">
        <v>36</v>
      </c>
      <c r="O41" s="126">
        <v>2</v>
      </c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51"/>
      <c r="AB41" s="151"/>
      <c r="AC41" s="151"/>
      <c r="AD41" s="151"/>
      <c r="AE41" s="151"/>
      <c r="AF41" s="151"/>
    </row>
    <row r="42" spans="1:32" x14ac:dyDescent="0.25">
      <c r="A42" s="116">
        <v>28</v>
      </c>
      <c r="B42" s="118" t="s">
        <v>62</v>
      </c>
      <c r="C42" s="117" t="s">
        <v>13</v>
      </c>
      <c r="D42" s="118" t="s">
        <v>46</v>
      </c>
      <c r="E42" s="119">
        <v>0.70833333333333337</v>
      </c>
      <c r="F42" s="128" t="s">
        <v>32</v>
      </c>
      <c r="G42" s="120">
        <v>1</v>
      </c>
      <c r="H42" s="121">
        <v>2</v>
      </c>
      <c r="I42" s="128" t="s">
        <v>28</v>
      </c>
      <c r="J42" s="50">
        <v>5</v>
      </c>
      <c r="K42" s="50"/>
      <c r="M42" s="139"/>
      <c r="N42" s="54" t="s">
        <v>93</v>
      </c>
      <c r="O42" s="58">
        <v>5</v>
      </c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51"/>
      <c r="AB42" s="2026" t="s">
        <v>24</v>
      </c>
      <c r="AC42" s="2026"/>
      <c r="AD42" s="2026"/>
      <c r="AE42" s="2026"/>
      <c r="AF42" s="2026"/>
    </row>
    <row r="43" spans="1:32" ht="15" customHeight="1" thickBot="1" x14ac:dyDescent="0.3">
      <c r="A43" s="116">
        <v>43</v>
      </c>
      <c r="B43" s="118" t="s">
        <v>62</v>
      </c>
      <c r="C43" s="117" t="s">
        <v>42</v>
      </c>
      <c r="D43" s="118" t="s">
        <v>50</v>
      </c>
      <c r="E43" s="119">
        <v>0.66666666666666663</v>
      </c>
      <c r="F43" s="154" t="s">
        <v>32</v>
      </c>
      <c r="G43" s="120">
        <v>1</v>
      </c>
      <c r="H43" s="121">
        <v>3</v>
      </c>
      <c r="I43" s="154" t="s">
        <v>27</v>
      </c>
      <c r="J43" s="51">
        <v>0</v>
      </c>
      <c r="K43" s="51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51"/>
      <c r="Y43" s="151"/>
      <c r="Z43" s="151"/>
      <c r="AA43" s="151"/>
      <c r="AB43" s="2038"/>
      <c r="AC43" s="2038"/>
      <c r="AD43" s="2038"/>
      <c r="AE43" s="2038"/>
      <c r="AF43" s="2038"/>
    </row>
    <row r="44" spans="1:32" ht="15" customHeight="1" x14ac:dyDescent="0.25">
      <c r="A44" s="116">
        <v>44</v>
      </c>
      <c r="B44" s="118" t="s">
        <v>62</v>
      </c>
      <c r="C44" s="117" t="s">
        <v>42</v>
      </c>
      <c r="D44" s="118" t="s">
        <v>50</v>
      </c>
      <c r="E44" s="119">
        <v>0.66666666666666663</v>
      </c>
      <c r="F44" s="128" t="s">
        <v>28</v>
      </c>
      <c r="G44" s="120">
        <v>1</v>
      </c>
      <c r="H44" s="121">
        <v>1</v>
      </c>
      <c r="I44" s="128" t="s">
        <v>31</v>
      </c>
      <c r="J44" s="50">
        <v>0</v>
      </c>
      <c r="K44" s="50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3"/>
      <c r="Y44" s="153"/>
      <c r="Z44" s="153"/>
      <c r="AA44" s="153"/>
      <c r="AB44" s="2025" t="s">
        <v>71</v>
      </c>
      <c r="AC44" s="2025"/>
      <c r="AD44" s="2025"/>
      <c r="AE44" s="2025"/>
      <c r="AF44" s="2025"/>
    </row>
    <row r="45" spans="1:32" ht="16.5" thickBot="1" x14ac:dyDescent="0.3">
      <c r="A45" s="116"/>
      <c r="B45" s="118"/>
      <c r="C45" s="117"/>
      <c r="D45" s="118"/>
      <c r="E45" s="119"/>
      <c r="J45" s="56">
        <f>SUM(J39:J44)</f>
        <v>11</v>
      </c>
      <c r="K45" s="56"/>
      <c r="M45" s="153"/>
      <c r="N45" s="2040" t="s">
        <v>98</v>
      </c>
      <c r="O45" s="2040"/>
      <c r="P45" s="2040"/>
      <c r="Q45" s="2040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2039"/>
      <c r="AC45" s="2039"/>
      <c r="AD45" s="2039"/>
      <c r="AE45" s="2039"/>
      <c r="AF45" s="2039"/>
    </row>
    <row r="46" spans="1:32" ht="15.75" thickBot="1" x14ac:dyDescent="0.3">
      <c r="A46" s="116">
        <v>13</v>
      </c>
      <c r="B46" s="118" t="s">
        <v>58</v>
      </c>
      <c r="C46" s="117" t="s">
        <v>29</v>
      </c>
      <c r="D46" s="118" t="s">
        <v>30</v>
      </c>
      <c r="E46" s="119">
        <v>0.70833333333333337</v>
      </c>
      <c r="F46" s="128" t="s">
        <v>33</v>
      </c>
      <c r="G46" s="120">
        <v>3</v>
      </c>
      <c r="H46" s="121">
        <v>0</v>
      </c>
      <c r="I46" s="128" t="s">
        <v>34</v>
      </c>
      <c r="J46" s="50">
        <v>5</v>
      </c>
      <c r="K46" s="50"/>
      <c r="M46" s="150"/>
      <c r="N46" s="2033">
        <f>SUM(L60)</f>
        <v>91</v>
      </c>
      <c r="O46" s="2034"/>
      <c r="P46" s="2034"/>
      <c r="Q46" s="2035"/>
      <c r="V46" s="150"/>
      <c r="W46" s="150"/>
      <c r="X46" s="150"/>
      <c r="Y46" s="150"/>
      <c r="Z46" s="150"/>
      <c r="AA46" s="150"/>
    </row>
    <row r="47" spans="1:32" x14ac:dyDescent="0.25">
      <c r="A47" s="116">
        <v>14</v>
      </c>
      <c r="B47" s="118" t="s">
        <v>58</v>
      </c>
      <c r="C47" s="117" t="s">
        <v>29</v>
      </c>
      <c r="D47" s="118" t="s">
        <v>30</v>
      </c>
      <c r="E47" s="119">
        <v>0.83333333333333337</v>
      </c>
      <c r="F47" s="128" t="s">
        <v>35</v>
      </c>
      <c r="G47" s="120">
        <v>1</v>
      </c>
      <c r="H47" s="121">
        <v>2</v>
      </c>
      <c r="I47" s="128" t="s">
        <v>36</v>
      </c>
      <c r="J47" s="50">
        <v>5</v>
      </c>
      <c r="K47" s="50"/>
    </row>
    <row r="48" spans="1:32" ht="16.5" thickBot="1" x14ac:dyDescent="0.3">
      <c r="A48" s="116">
        <v>29</v>
      </c>
      <c r="B48" s="118" t="s">
        <v>58</v>
      </c>
      <c r="C48" s="117" t="s">
        <v>13</v>
      </c>
      <c r="D48" s="118" t="s">
        <v>46</v>
      </c>
      <c r="E48" s="119">
        <v>0.58333333333333337</v>
      </c>
      <c r="F48" s="128" t="s">
        <v>33</v>
      </c>
      <c r="G48" s="120">
        <v>2</v>
      </c>
      <c r="H48" s="121">
        <v>1</v>
      </c>
      <c r="I48" s="128" t="s">
        <v>35</v>
      </c>
      <c r="J48" s="50">
        <v>3</v>
      </c>
      <c r="K48" s="50"/>
      <c r="M48" s="138"/>
      <c r="N48" s="2040" t="s">
        <v>97</v>
      </c>
      <c r="O48" s="2040"/>
      <c r="P48" s="2040"/>
      <c r="Q48" s="2040"/>
      <c r="S48" s="2041" t="s">
        <v>96</v>
      </c>
      <c r="T48" s="2041"/>
    </row>
    <row r="49" spans="1:20" ht="15.75" thickBot="1" x14ac:dyDescent="0.3">
      <c r="A49" s="116">
        <v>30</v>
      </c>
      <c r="B49" s="118" t="s">
        <v>58</v>
      </c>
      <c r="C49" s="117" t="s">
        <v>22</v>
      </c>
      <c r="D49" s="118" t="s">
        <v>47</v>
      </c>
      <c r="E49" s="119">
        <v>0.58333333333333337</v>
      </c>
      <c r="F49" s="128" t="s">
        <v>36</v>
      </c>
      <c r="G49" s="120">
        <v>3</v>
      </c>
      <c r="H49" s="121">
        <v>1</v>
      </c>
      <c r="I49" s="128" t="s">
        <v>34</v>
      </c>
      <c r="J49" s="50">
        <v>3</v>
      </c>
      <c r="K49" s="50"/>
      <c r="N49" s="2033">
        <f>SUM(O14,O18,O22,O26,O30,O34,O38,O42,T40,T32,T24,T16,Y20,Y36,AD27,AD39)</f>
        <v>25</v>
      </c>
      <c r="O49" s="2034"/>
      <c r="P49" s="2034"/>
      <c r="Q49" s="2035"/>
      <c r="S49" s="2033">
        <f>SUM(N49,N46)</f>
        <v>116</v>
      </c>
      <c r="T49" s="2035"/>
    </row>
    <row r="50" spans="1:20" x14ac:dyDescent="0.25">
      <c r="A50" s="116">
        <v>45</v>
      </c>
      <c r="B50" s="118" t="s">
        <v>58</v>
      </c>
      <c r="C50" s="117" t="s">
        <v>1</v>
      </c>
      <c r="D50" s="118" t="s">
        <v>51</v>
      </c>
      <c r="E50" s="119">
        <v>0.83333333333333337</v>
      </c>
      <c r="F50" s="128" t="s">
        <v>36</v>
      </c>
      <c r="G50" s="120">
        <v>2</v>
      </c>
      <c r="H50" s="121">
        <v>2</v>
      </c>
      <c r="I50" s="128" t="s">
        <v>33</v>
      </c>
      <c r="J50" s="50">
        <v>0</v>
      </c>
      <c r="K50" s="50"/>
      <c r="L50" s="150"/>
      <c r="M50" s="50"/>
    </row>
    <row r="51" spans="1:20" x14ac:dyDescent="0.25">
      <c r="A51" s="116">
        <v>46</v>
      </c>
      <c r="B51" s="118" t="s">
        <v>58</v>
      </c>
      <c r="C51" s="117" t="s">
        <v>1</v>
      </c>
      <c r="D51" s="118" t="s">
        <v>51</v>
      </c>
      <c r="E51" s="119">
        <v>0.83333333333333337</v>
      </c>
      <c r="F51" s="128" t="s">
        <v>34</v>
      </c>
      <c r="G51" s="120">
        <v>1</v>
      </c>
      <c r="H51" s="121">
        <v>1</v>
      </c>
      <c r="I51" s="128" t="s">
        <v>35</v>
      </c>
      <c r="J51" s="50">
        <v>0</v>
      </c>
      <c r="K51" s="50"/>
      <c r="L51" s="150"/>
      <c r="M51" s="50"/>
      <c r="N51" s="150"/>
    </row>
    <row r="52" spans="1:20" x14ac:dyDescent="0.25">
      <c r="A52" s="116"/>
      <c r="B52" s="118"/>
      <c r="C52" s="117"/>
      <c r="D52" s="118"/>
      <c r="E52" s="119"/>
      <c r="J52" s="56">
        <f>SUM(J46:J51)</f>
        <v>16</v>
      </c>
      <c r="K52" s="56"/>
      <c r="L52" s="150"/>
      <c r="M52" s="50"/>
      <c r="N52" s="150"/>
    </row>
    <row r="53" spans="1:20" x14ac:dyDescent="0.25">
      <c r="A53" s="116">
        <v>15</v>
      </c>
      <c r="B53" s="118" t="s">
        <v>63</v>
      </c>
      <c r="C53" s="117" t="s">
        <v>37</v>
      </c>
      <c r="D53" s="118" t="s">
        <v>38</v>
      </c>
      <c r="E53" s="119">
        <v>0.70833333333333337</v>
      </c>
      <c r="F53" s="128" t="s">
        <v>90</v>
      </c>
      <c r="G53" s="120">
        <v>2</v>
      </c>
      <c r="H53" s="121">
        <v>1</v>
      </c>
      <c r="I53" s="128" t="s">
        <v>39</v>
      </c>
      <c r="J53" s="50">
        <v>0</v>
      </c>
      <c r="K53" s="50"/>
      <c r="L53" s="150"/>
      <c r="M53" s="50"/>
      <c r="N53" s="150"/>
    </row>
    <row r="54" spans="1:20" x14ac:dyDescent="0.25">
      <c r="A54" s="116">
        <v>16</v>
      </c>
      <c r="B54" s="118" t="s">
        <v>63</v>
      </c>
      <c r="C54" s="117" t="s">
        <v>37</v>
      </c>
      <c r="D54" s="118" t="s">
        <v>38</v>
      </c>
      <c r="E54" s="119">
        <v>0.58333333333333337</v>
      </c>
      <c r="F54" s="128" t="s">
        <v>40</v>
      </c>
      <c r="G54" s="120">
        <v>2</v>
      </c>
      <c r="H54" s="121">
        <v>1</v>
      </c>
      <c r="I54" s="128" t="s">
        <v>41</v>
      </c>
      <c r="J54" s="50">
        <v>0</v>
      </c>
      <c r="K54" s="50"/>
      <c r="L54" s="150"/>
      <c r="M54" s="150"/>
      <c r="N54" s="150"/>
    </row>
    <row r="55" spans="1:20" x14ac:dyDescent="0.25">
      <c r="A55" s="116">
        <v>31</v>
      </c>
      <c r="B55" s="118" t="s">
        <v>63</v>
      </c>
      <c r="C55" s="117" t="s">
        <v>22</v>
      </c>
      <c r="D55" s="118" t="s">
        <v>47</v>
      </c>
      <c r="E55" s="119">
        <v>0.83333333333333337</v>
      </c>
      <c r="F55" s="128" t="s">
        <v>90</v>
      </c>
      <c r="G55" s="120">
        <v>2</v>
      </c>
      <c r="H55" s="121">
        <v>2</v>
      </c>
      <c r="I55" s="128" t="s">
        <v>40</v>
      </c>
      <c r="J55" s="50">
        <v>0</v>
      </c>
      <c r="K55" s="50"/>
    </row>
    <row r="56" spans="1:20" x14ac:dyDescent="0.25">
      <c r="A56" s="116">
        <v>32</v>
      </c>
      <c r="B56" s="118" t="s">
        <v>63</v>
      </c>
      <c r="C56" s="117" t="s">
        <v>22</v>
      </c>
      <c r="D56" s="118" t="s">
        <v>47</v>
      </c>
      <c r="E56" s="119">
        <v>0.70833333333333337</v>
      </c>
      <c r="F56" s="128" t="s">
        <v>41</v>
      </c>
      <c r="G56" s="120">
        <v>1</v>
      </c>
      <c r="H56" s="121">
        <v>1</v>
      </c>
      <c r="I56" s="128" t="s">
        <v>39</v>
      </c>
      <c r="J56" s="50">
        <v>3</v>
      </c>
      <c r="K56" s="50"/>
    </row>
    <row r="57" spans="1:20" x14ac:dyDescent="0.25">
      <c r="A57" s="116">
        <v>47</v>
      </c>
      <c r="B57" s="118" t="s">
        <v>63</v>
      </c>
      <c r="C57" s="117" t="s">
        <v>1</v>
      </c>
      <c r="D57" s="118" t="s">
        <v>51</v>
      </c>
      <c r="E57" s="119">
        <v>0.66666666666666663</v>
      </c>
      <c r="F57" s="128" t="s">
        <v>41</v>
      </c>
      <c r="G57" s="120">
        <v>1</v>
      </c>
      <c r="H57" s="121">
        <v>3</v>
      </c>
      <c r="I57" s="128" t="s">
        <v>90</v>
      </c>
      <c r="J57" s="50">
        <v>3</v>
      </c>
      <c r="K57" s="50"/>
      <c r="O57" s="41"/>
    </row>
    <row r="58" spans="1:20" x14ac:dyDescent="0.25">
      <c r="A58" s="122">
        <v>48</v>
      </c>
      <c r="B58" s="123" t="s">
        <v>63</v>
      </c>
      <c r="C58" s="123" t="s">
        <v>1</v>
      </c>
      <c r="D58" s="124" t="s">
        <v>51</v>
      </c>
      <c r="E58" s="125">
        <v>0.66666666666666663</v>
      </c>
      <c r="F58" s="125" t="s">
        <v>39</v>
      </c>
      <c r="G58" s="126">
        <v>2</v>
      </c>
      <c r="H58" s="127">
        <v>3</v>
      </c>
      <c r="I58" s="128" t="s">
        <v>40</v>
      </c>
      <c r="J58" s="50">
        <v>3</v>
      </c>
      <c r="K58" s="50"/>
    </row>
    <row r="59" spans="1:20" ht="15.75" thickBot="1" x14ac:dyDescent="0.3">
      <c r="J59" s="56">
        <f>SUM(J53:J58)</f>
        <v>9</v>
      </c>
      <c r="K59" s="56"/>
    </row>
    <row r="60" spans="1:20" ht="15.75" thickBot="1" x14ac:dyDescent="0.3">
      <c r="H60" s="2036" t="s">
        <v>95</v>
      </c>
      <c r="I60" s="2037"/>
      <c r="J60" s="56">
        <f>SUM(J59,J52,J45,J38,J31,J24,J17,J10)</f>
        <v>91</v>
      </c>
      <c r="K60" s="55">
        <f>SUM(K10,K17,K24,K31,K38,K45,K52,K59)</f>
        <v>0</v>
      </c>
      <c r="L60" s="57">
        <f>SUM(K60,J60)</f>
        <v>91</v>
      </c>
    </row>
  </sheetData>
  <mergeCells count="36">
    <mergeCell ref="AB42:AF43"/>
    <mergeCell ref="AB44:AF45"/>
    <mergeCell ref="N45:Q45"/>
    <mergeCell ref="N46:Q46"/>
    <mergeCell ref="N48:Q48"/>
    <mergeCell ref="S48:T48"/>
    <mergeCell ref="W34:W35"/>
    <mergeCell ref="N49:Q49"/>
    <mergeCell ref="S49:T49"/>
    <mergeCell ref="H60:I60"/>
    <mergeCell ref="M40:M41"/>
    <mergeCell ref="W8:Y9"/>
    <mergeCell ref="AB8:AD9"/>
    <mergeCell ref="M12:M13"/>
    <mergeCell ref="M36:M37"/>
    <mergeCell ref="AB37:AB38"/>
    <mergeCell ref="R38:R39"/>
    <mergeCell ref="M16:M17"/>
    <mergeCell ref="W18:W19"/>
    <mergeCell ref="M20:M21"/>
    <mergeCell ref="R22:R23"/>
    <mergeCell ref="M24:M25"/>
    <mergeCell ref="AB25:AB26"/>
    <mergeCell ref="M28:M29"/>
    <mergeCell ref="R30:R31"/>
    <mergeCell ref="M32:M33"/>
    <mergeCell ref="AB33:AD34"/>
    <mergeCell ref="R14:R15"/>
    <mergeCell ref="A1:I2"/>
    <mergeCell ref="J1:J2"/>
    <mergeCell ref="K1:K2"/>
    <mergeCell ref="C3:D3"/>
    <mergeCell ref="M3:O4"/>
    <mergeCell ref="M8:O9"/>
    <mergeCell ref="P8:P9"/>
    <mergeCell ref="R8:T9"/>
  </mergeCells>
  <conditionalFormatting sqref="A5:E5">
    <cfRule type="expression" dxfId="3731" priority="124">
      <formula>IF($X8=1,1,0)</formula>
    </cfRule>
  </conditionalFormatting>
  <conditionalFormatting sqref="A39:E39">
    <cfRule type="expression" dxfId="3730" priority="125">
      <formula>IF($X34=1,1,0)</formula>
    </cfRule>
  </conditionalFormatting>
  <conditionalFormatting sqref="A6:E6 A7:D7 A8:E9">
    <cfRule type="expression" dxfId="3729" priority="126">
      <formula>IF(#REF!=1,1,0)</formula>
    </cfRule>
  </conditionalFormatting>
  <conditionalFormatting sqref="A13:E16">
    <cfRule type="expression" dxfId="3728" priority="127">
      <formula>IF(#REF!=1,1,0)</formula>
    </cfRule>
  </conditionalFormatting>
  <conditionalFormatting sqref="A20:E21 A22:D23">
    <cfRule type="expression" dxfId="3727" priority="128">
      <formula>IF(#REF!=1,1,0)</formula>
    </cfRule>
  </conditionalFormatting>
  <conditionalFormatting sqref="C27:E27 A27 A28:E30">
    <cfRule type="expression" dxfId="3726" priority="129">
      <formula>IF(#REF!=1,1,0)</formula>
    </cfRule>
  </conditionalFormatting>
  <conditionalFormatting sqref="A34:D35 A36:E37">
    <cfRule type="expression" dxfId="3725" priority="130">
      <formula>IF(#REF!=1,1,0)</formula>
    </cfRule>
  </conditionalFormatting>
  <conditionalFormatting sqref="A41:D44">
    <cfRule type="expression" dxfId="3724" priority="131">
      <formula>IF(#REF!=1,1,0)</formula>
    </cfRule>
  </conditionalFormatting>
  <conditionalFormatting sqref="A48:E51">
    <cfRule type="expression" dxfId="3723" priority="132">
      <formula>IF(#REF!=1,1,0)</formula>
    </cfRule>
  </conditionalFormatting>
  <conditionalFormatting sqref="E7 A41:D41 A12:E13">
    <cfRule type="expression" dxfId="3722" priority="121">
      <formula>IF($Y7=1,1,0)</formula>
    </cfRule>
  </conditionalFormatting>
  <conditionalFormatting sqref="E27">
    <cfRule type="expression" dxfId="3721" priority="120">
      <formula>IF(#REF!=1,1,0)</formula>
    </cfRule>
  </conditionalFormatting>
  <conditionalFormatting sqref="A40:E40">
    <cfRule type="expression" dxfId="3720" priority="119">
      <formula>IF($Y40=1,1,0)</formula>
    </cfRule>
  </conditionalFormatting>
  <conditionalFormatting sqref="A19:E21 A18:D18 A14:E17 A24:E25 A22:D23 A27:E33 A36:E38 A26:D26 E34:E35">
    <cfRule type="expression" dxfId="3719" priority="118">
      <formula>IF($X14=1,1,0)</formula>
    </cfRule>
  </conditionalFormatting>
  <conditionalFormatting sqref="E28">
    <cfRule type="expression" dxfId="3718" priority="117">
      <formula>IF(#REF!=1,1,0)</formula>
    </cfRule>
  </conditionalFormatting>
  <conditionalFormatting sqref="E41">
    <cfRule type="expression" dxfId="3717" priority="116">
      <formula>IF($Y41=1,1,0)</formula>
    </cfRule>
  </conditionalFormatting>
  <conditionalFormatting sqref="E42">
    <cfRule type="expression" dxfId="3716" priority="115">
      <formula>IF($X37=1,1,0)</formula>
    </cfRule>
  </conditionalFormatting>
  <conditionalFormatting sqref="E22">
    <cfRule type="expression" dxfId="3715" priority="114">
      <formula>IF(#REF!=1,1,0)</formula>
    </cfRule>
  </conditionalFormatting>
  <conditionalFormatting sqref="E23">
    <cfRule type="expression" dxfId="3714" priority="113">
      <formula>IF(#REF!=1,1,0)</formula>
    </cfRule>
  </conditionalFormatting>
  <conditionalFormatting sqref="E29">
    <cfRule type="expression" dxfId="3713" priority="112">
      <formula>IF(#REF!=1,1,0)</formula>
    </cfRule>
  </conditionalFormatting>
  <conditionalFormatting sqref="E30">
    <cfRule type="expression" dxfId="3712" priority="111">
      <formula>IF(#REF!=1,1,0)</formula>
    </cfRule>
  </conditionalFormatting>
  <conditionalFormatting sqref="E43">
    <cfRule type="expression" dxfId="3711" priority="110">
      <formula>IF(#REF!=1,1,0)</formula>
    </cfRule>
  </conditionalFormatting>
  <conditionalFormatting sqref="E44">
    <cfRule type="expression" dxfId="3710" priority="109">
      <formula>IF(#REF!=1,1,0)</formula>
    </cfRule>
  </conditionalFormatting>
  <conditionalFormatting sqref="E57">
    <cfRule type="expression" dxfId="3709" priority="108">
      <formula>IF(#REF!=1,1,0)</formula>
    </cfRule>
  </conditionalFormatting>
  <conditionalFormatting sqref="A4:E4 A55:D58 A45:E54 A11:E11 A42:D42 E55:E56 E58">
    <cfRule type="expression" dxfId="3708" priority="135">
      <formula>IF(#REF!=1,1,0)</formula>
    </cfRule>
  </conditionalFormatting>
  <conditionalFormatting sqref="A43:D44">
    <cfRule type="expression" dxfId="3707" priority="196">
      <formula>IF($AD44=1,1,0)</formula>
    </cfRule>
  </conditionalFormatting>
  <conditionalFormatting sqref="G4:G9 G11:G16 G18:G23 G25:G30 G32:G37 G39:G44 G46:G51 G53:G58">
    <cfRule type="expression" dxfId="3706" priority="97" stopIfTrue="1">
      <formula>IF(AND($F4&gt;$G4,ISNUMBER($F4),ISNUMBER($G4)),1,0)</formula>
    </cfRule>
  </conditionalFormatting>
  <conditionalFormatting sqref="H4:H9 H11:H16 H18:H23 H25:H30 H32:H37 H39:H44 H46:H51 H53:H58">
    <cfRule type="expression" dxfId="3705" priority="98" stopIfTrue="1">
      <formula>IF(AND($F4&lt;$G4,ISNUMBER($F4),ISNUMBER($G4)),1,0)</formula>
    </cfRule>
  </conditionalFormatting>
  <conditionalFormatting sqref="F58">
    <cfRule type="expression" dxfId="3704" priority="99">
      <formula>IF(#REF!=1,1,0)</formula>
    </cfRule>
  </conditionalFormatting>
  <conditionalFormatting sqref="O12">
    <cfRule type="expression" dxfId="3703" priority="91" stopIfTrue="1">
      <formula>IF(AND($AW19&gt;$AW20,ISNUMBER($AW19),ISNUMBER($AW20)),1,0)</formula>
    </cfRule>
  </conditionalFormatting>
  <conditionalFormatting sqref="O13">
    <cfRule type="expression" dxfId="3702" priority="92" stopIfTrue="1">
      <formula>IF(AND($AW19&lt;$AW20,ISNUMBER($AW19),ISNUMBER($AW20)),1,0)</formula>
    </cfRule>
  </conditionalFormatting>
  <conditionalFormatting sqref="N12">
    <cfRule type="expression" dxfId="3701" priority="93" stopIfTrue="1">
      <formula>IF($AV19=$S60,1,0)</formula>
    </cfRule>
    <cfRule type="expression" dxfId="3700" priority="94" stopIfTrue="1">
      <formula>IF($AV20=$S60,1,0)</formula>
    </cfRule>
  </conditionalFormatting>
  <conditionalFormatting sqref="N13">
    <cfRule type="expression" dxfId="3699" priority="95" stopIfTrue="1">
      <formula>IF($AV20=$S60,1,0)</formula>
    </cfRule>
    <cfRule type="expression" dxfId="3698" priority="96" stopIfTrue="1">
      <formula>IF($AV19=$S60,1,0)</formula>
    </cfRule>
  </conditionalFormatting>
  <conditionalFormatting sqref="O16">
    <cfRule type="expression" dxfId="3697" priority="85" stopIfTrue="1">
      <formula>IF(AND($AV23&gt;$AV24,ISNUMBER($AV23),ISNUMBER($AV24)),1,0)</formula>
    </cfRule>
  </conditionalFormatting>
  <conditionalFormatting sqref="O17">
    <cfRule type="expression" dxfId="3696" priority="86" stopIfTrue="1">
      <formula>IF(AND($AV23&lt;$AV24,ISNUMBER($AV23),ISNUMBER($AV24)),1,0)</formula>
    </cfRule>
  </conditionalFormatting>
  <conditionalFormatting sqref="N16">
    <cfRule type="expression" dxfId="3695" priority="87" stopIfTrue="1">
      <formula>IF($AU23=$S61,1,0)</formula>
    </cfRule>
    <cfRule type="expression" dxfId="3694" priority="88" stopIfTrue="1">
      <formula>IF($AU24=$S61,1,0)</formula>
    </cfRule>
  </conditionalFormatting>
  <conditionalFormatting sqref="N17">
    <cfRule type="expression" dxfId="3693" priority="89" stopIfTrue="1">
      <formula>IF($AU24=$S61,1,0)</formula>
    </cfRule>
    <cfRule type="expression" dxfId="3692" priority="90" stopIfTrue="1">
      <formula>IF($AU23=$S61,1,0)</formula>
    </cfRule>
  </conditionalFormatting>
  <conditionalFormatting sqref="O20">
    <cfRule type="expression" dxfId="3691" priority="79" stopIfTrue="1">
      <formula>IF(AND($AV27&gt;$AV28,ISNUMBER($AV27),ISNUMBER($AV28)),1,0)</formula>
    </cfRule>
  </conditionalFormatting>
  <conditionalFormatting sqref="O21">
    <cfRule type="expression" dxfId="3690" priority="80" stopIfTrue="1">
      <formula>IF(AND($AV27&lt;$AV28,ISNUMBER($AV27),ISNUMBER($AV28)),1,0)</formula>
    </cfRule>
  </conditionalFormatting>
  <conditionalFormatting sqref="N20">
    <cfRule type="expression" dxfId="3689" priority="81" stopIfTrue="1">
      <formula>IF($AU27=$S64,1,0)</formula>
    </cfRule>
    <cfRule type="expression" dxfId="3688" priority="82" stopIfTrue="1">
      <formula>IF($AU28=$S64,1,0)</formula>
    </cfRule>
  </conditionalFormatting>
  <conditionalFormatting sqref="N21">
    <cfRule type="expression" dxfId="3687" priority="83" stopIfTrue="1">
      <formula>IF($AU28=$S64,1,0)</formula>
    </cfRule>
    <cfRule type="expression" dxfId="3686" priority="84" stopIfTrue="1">
      <formula>IF($AU27=$S64,1,0)</formula>
    </cfRule>
  </conditionalFormatting>
  <conditionalFormatting sqref="O24">
    <cfRule type="expression" dxfId="3685" priority="73" stopIfTrue="1">
      <formula>IF(AND($AV31&gt;$AV32,ISNUMBER($AV31),ISNUMBER($AV32)),1,0)</formula>
    </cfRule>
  </conditionalFormatting>
  <conditionalFormatting sqref="O25">
    <cfRule type="expression" dxfId="3684" priority="74" stopIfTrue="1">
      <formula>IF(AND($AV31&lt;$AV32,ISNUMBER($AV31),ISNUMBER($AV32)),1,0)</formula>
    </cfRule>
  </conditionalFormatting>
  <conditionalFormatting sqref="N24">
    <cfRule type="expression" dxfId="3683" priority="75" stopIfTrue="1">
      <formula>IF($AU31=$S65,1,0)</formula>
    </cfRule>
    <cfRule type="expression" dxfId="3682" priority="76" stopIfTrue="1">
      <formula>IF($AU32=$S65,1,0)</formula>
    </cfRule>
  </conditionalFormatting>
  <conditionalFormatting sqref="N25">
    <cfRule type="expression" dxfId="3681" priority="77" stopIfTrue="1">
      <formula>IF($AU32=$S65,1,0)</formula>
    </cfRule>
    <cfRule type="expression" dxfId="3680" priority="78" stopIfTrue="1">
      <formula>IF($AU31=$S65,1,0)</formula>
    </cfRule>
  </conditionalFormatting>
  <conditionalFormatting sqref="O28">
    <cfRule type="expression" dxfId="3679" priority="67" stopIfTrue="1">
      <formula>IF(AND($AV35&gt;$AV36,ISNUMBER($AV35),ISNUMBER($AV36)),1,0)</formula>
    </cfRule>
  </conditionalFormatting>
  <conditionalFormatting sqref="O29">
    <cfRule type="expression" dxfId="3678" priority="68" stopIfTrue="1">
      <formula>IF(AND($AV35&lt;$AV36,ISNUMBER($AV35),ISNUMBER($AV36)),1,0)</formula>
    </cfRule>
  </conditionalFormatting>
  <conditionalFormatting sqref="N28">
    <cfRule type="expression" dxfId="3677" priority="69" stopIfTrue="1">
      <formula>IF($AU35=$S62,1,0)</formula>
    </cfRule>
    <cfRule type="expression" dxfId="3676" priority="70" stopIfTrue="1">
      <formula>IF($AU36=$S62,1,0)</formula>
    </cfRule>
  </conditionalFormatting>
  <conditionalFormatting sqref="N29">
    <cfRule type="expression" dxfId="3675" priority="71" stopIfTrue="1">
      <formula>IF($AU36=$S62,1,0)</formula>
    </cfRule>
    <cfRule type="expression" dxfId="3674" priority="72" stopIfTrue="1">
      <formula>IF($AU35=$S62,1,0)</formula>
    </cfRule>
  </conditionalFormatting>
  <conditionalFormatting sqref="O32">
    <cfRule type="expression" dxfId="3673" priority="61" stopIfTrue="1">
      <formula>IF(AND($AV39&gt;$AV40,ISNUMBER($AV39),ISNUMBER($AV40)),1,0)</formula>
    </cfRule>
  </conditionalFormatting>
  <conditionalFormatting sqref="O33">
    <cfRule type="expression" dxfId="3672" priority="62" stopIfTrue="1">
      <formula>IF(AND($AV39&lt;$AV40,ISNUMBER($AV39),ISNUMBER($AV40)),1,0)</formula>
    </cfRule>
  </conditionalFormatting>
  <conditionalFormatting sqref="N32">
    <cfRule type="expression" dxfId="3671" priority="63" stopIfTrue="1">
      <formula>IF($AU39=$S63,1,0)</formula>
    </cfRule>
    <cfRule type="expression" dxfId="3670" priority="64" stopIfTrue="1">
      <formula>IF($AU40=$S63,1,0)</formula>
    </cfRule>
  </conditionalFormatting>
  <conditionalFormatting sqref="N33">
    <cfRule type="expression" dxfId="3669" priority="65" stopIfTrue="1">
      <formula>IF($AU40=$S63,1,0)</formula>
    </cfRule>
    <cfRule type="expression" dxfId="3668" priority="66" stopIfTrue="1">
      <formula>IF($AU39=$S63,1,0)</formula>
    </cfRule>
  </conditionalFormatting>
  <conditionalFormatting sqref="O36">
    <cfRule type="expression" dxfId="3667" priority="55" stopIfTrue="1">
      <formula>IF(AND($AV43&gt;$AV44,ISNUMBER($AV43),ISNUMBER($AV44)),1,0)</formula>
    </cfRule>
  </conditionalFormatting>
  <conditionalFormatting sqref="O37">
    <cfRule type="expression" dxfId="3666" priority="56" stopIfTrue="1">
      <formula>IF(AND($AV43&lt;$AV44,ISNUMBER($AV43),ISNUMBER($AV44)),1,0)</formula>
    </cfRule>
  </conditionalFormatting>
  <conditionalFormatting sqref="N36">
    <cfRule type="expression" dxfId="3665" priority="57" stopIfTrue="1">
      <formula>IF($AU43=$S66,1,0)</formula>
    </cfRule>
    <cfRule type="expression" dxfId="3664" priority="58" stopIfTrue="1">
      <formula>IF($AU44=$S66,1,0)</formula>
    </cfRule>
  </conditionalFormatting>
  <conditionalFormatting sqref="N37">
    <cfRule type="expression" dxfId="3663" priority="59" stopIfTrue="1">
      <formula>IF($AU44=$S66,1,0)</formula>
    </cfRule>
    <cfRule type="expression" dxfId="3662" priority="60" stopIfTrue="1">
      <formula>IF($AU43=$S66,1,0)</formula>
    </cfRule>
  </conditionalFormatting>
  <conditionalFormatting sqref="O40">
    <cfRule type="expression" dxfId="3661" priority="49" stopIfTrue="1">
      <formula>IF(AND($AW47&gt;$AW48,ISNUMBER($AW47),ISNUMBER($AW48)),1,0)</formula>
    </cfRule>
  </conditionalFormatting>
  <conditionalFormatting sqref="O41">
    <cfRule type="expression" dxfId="3660" priority="50" stopIfTrue="1">
      <formula>IF(AND($AW47&lt;$AW48,ISNUMBER($AW47),ISNUMBER($AW48)),1,0)</formula>
    </cfRule>
  </conditionalFormatting>
  <conditionalFormatting sqref="N40">
    <cfRule type="expression" dxfId="3659" priority="51" stopIfTrue="1">
      <formula>IF($AV47=$S67,1,0)</formula>
    </cfRule>
    <cfRule type="expression" dxfId="3658" priority="52" stopIfTrue="1">
      <formula>IF($AV48=$S67,1,0)</formula>
    </cfRule>
  </conditionalFormatting>
  <conditionalFormatting sqref="N41">
    <cfRule type="expression" dxfId="3657" priority="53" stopIfTrue="1">
      <formula>IF($AV48=$S67,1,0)</formula>
    </cfRule>
    <cfRule type="expression" dxfId="3656" priority="54" stopIfTrue="1">
      <formula>IF($AV47=$S67,1,0)</formula>
    </cfRule>
  </conditionalFormatting>
  <conditionalFormatting sqref="T14">
    <cfRule type="expression" dxfId="3655" priority="43" stopIfTrue="1">
      <formula>IF(AND($BB21&gt;$BB22,ISNUMBER($BB21),ISNUMBER($BB22)),1,0)</formula>
    </cfRule>
  </conditionalFormatting>
  <conditionalFormatting sqref="T15">
    <cfRule type="expression" dxfId="3654" priority="44" stopIfTrue="1">
      <formula>IF(AND($BB21&lt;$BB22,ISNUMBER($BB21),ISNUMBER($BB22)),1,0)</formula>
    </cfRule>
  </conditionalFormatting>
  <conditionalFormatting sqref="S14">
    <cfRule type="expression" dxfId="3653" priority="45" stopIfTrue="1">
      <formula>IF($BA21=$S71,1,0)</formula>
    </cfRule>
    <cfRule type="expression" dxfId="3652" priority="46" stopIfTrue="1">
      <formula>IF($BA22=$S71,1,0)</formula>
    </cfRule>
  </conditionalFormatting>
  <conditionalFormatting sqref="S15">
    <cfRule type="expression" dxfId="3651" priority="47" stopIfTrue="1">
      <formula>IF($BA22=$S71,1,0)</formula>
    </cfRule>
    <cfRule type="expression" dxfId="3650" priority="48" stopIfTrue="1">
      <formula>IF($BA21=$S71,1,0)</formula>
    </cfRule>
  </conditionalFormatting>
  <conditionalFormatting sqref="T22">
    <cfRule type="expression" dxfId="3649" priority="37" stopIfTrue="1">
      <formula>IF(AND($BB29&gt;$BB30,ISNUMBER($BB29),ISNUMBER($BB30)),1,0)</formula>
    </cfRule>
  </conditionalFormatting>
  <conditionalFormatting sqref="T23">
    <cfRule type="expression" dxfId="3648" priority="38" stopIfTrue="1">
      <formula>IF(AND($BB29&lt;$BB30,ISNUMBER($BB29),ISNUMBER($BB30)),1,0)</formula>
    </cfRule>
  </conditionalFormatting>
  <conditionalFormatting sqref="S22">
    <cfRule type="expression" dxfId="3647" priority="39" stopIfTrue="1">
      <formula>IF($BA29=$S72,1,0)</formula>
    </cfRule>
    <cfRule type="expression" dxfId="3646" priority="40" stopIfTrue="1">
      <formula>IF($BA30=$S72,1,0)</formula>
    </cfRule>
  </conditionalFormatting>
  <conditionalFormatting sqref="S23">
    <cfRule type="expression" dxfId="3645" priority="41" stopIfTrue="1">
      <formula>IF($BA30=$S72,1,0)</formula>
    </cfRule>
    <cfRule type="expression" dxfId="3644" priority="42" stopIfTrue="1">
      <formula>IF($BA29=$S72,1,0)</formula>
    </cfRule>
  </conditionalFormatting>
  <conditionalFormatting sqref="T30">
    <cfRule type="expression" dxfId="3643" priority="31" stopIfTrue="1">
      <formula>IF(AND($BB37&gt;$BB38,ISNUMBER($BB37),ISNUMBER($BB38)),1,0)</formula>
    </cfRule>
  </conditionalFormatting>
  <conditionalFormatting sqref="T31">
    <cfRule type="expression" dxfId="3642" priority="32" stopIfTrue="1">
      <formula>IF(AND($BB37&lt;$BB38,ISNUMBER($BB37),ISNUMBER($BB38)),1,0)</formula>
    </cfRule>
  </conditionalFormatting>
  <conditionalFormatting sqref="S30">
    <cfRule type="expression" dxfId="3641" priority="33" stopIfTrue="1">
      <formula>IF($BA37=$S73,1,0)</formula>
    </cfRule>
    <cfRule type="expression" dxfId="3640" priority="34" stopIfTrue="1">
      <formula>IF($BA38=$S73,1,0)</formula>
    </cfRule>
  </conditionalFormatting>
  <conditionalFormatting sqref="S31">
    <cfRule type="expression" dxfId="3639" priority="35" stopIfTrue="1">
      <formula>IF($BA38=$S73,1,0)</formula>
    </cfRule>
    <cfRule type="expression" dxfId="3638" priority="36" stopIfTrue="1">
      <formula>IF($BA37=$S73,1,0)</formula>
    </cfRule>
  </conditionalFormatting>
  <conditionalFormatting sqref="T38">
    <cfRule type="expression" dxfId="3637" priority="25" stopIfTrue="1">
      <formula>IF(AND($BB45&gt;$BB46,ISNUMBER($BB45),ISNUMBER($BB46)),1,0)</formula>
    </cfRule>
  </conditionalFormatting>
  <conditionalFormatting sqref="T39">
    <cfRule type="expression" dxfId="3636" priority="26" stopIfTrue="1">
      <formula>IF(AND($BB45&lt;$BB46,ISNUMBER($BB45),ISNUMBER($BB46)),1,0)</formula>
    </cfRule>
  </conditionalFormatting>
  <conditionalFormatting sqref="S38">
    <cfRule type="expression" dxfId="3635" priority="27" stopIfTrue="1">
      <formula>IF($BA45=$S74,1,0)</formula>
    </cfRule>
    <cfRule type="expression" dxfId="3634" priority="28" stopIfTrue="1">
      <formula>IF($BA46=$S74,1,0)</formula>
    </cfRule>
  </conditionalFormatting>
  <conditionalFormatting sqref="S39">
    <cfRule type="expression" dxfId="3633" priority="29" stopIfTrue="1">
      <formula>IF($BA46=$S74,1,0)</formula>
    </cfRule>
    <cfRule type="expression" dxfId="3632" priority="30" stopIfTrue="1">
      <formula>IF($BA45=$S74,1,0)</formula>
    </cfRule>
  </conditionalFormatting>
  <conditionalFormatting sqref="Y18">
    <cfRule type="expression" dxfId="3631" priority="19" stopIfTrue="1">
      <formula>IF(AND($BH25&gt;$BH26,ISNUMBER($BH25),ISNUMBER($BH26)),1,0)</formula>
    </cfRule>
  </conditionalFormatting>
  <conditionalFormatting sqref="Y19">
    <cfRule type="expression" dxfId="3630" priority="20" stopIfTrue="1">
      <formula>IF(AND($BH25&lt;$BH26,ISNUMBER($BH25),ISNUMBER($BH26)),1,0)</formula>
    </cfRule>
  </conditionalFormatting>
  <conditionalFormatting sqref="X18">
    <cfRule type="expression" dxfId="3629" priority="21" stopIfTrue="1">
      <formula>IF($BG25=$S78,1,0)</formula>
    </cfRule>
    <cfRule type="expression" dxfId="3628" priority="22" stopIfTrue="1">
      <formula>IF($BG26=$S78,1,0)</formula>
    </cfRule>
  </conditionalFormatting>
  <conditionalFormatting sqref="X19">
    <cfRule type="expression" dxfId="3627" priority="23" stopIfTrue="1">
      <formula>IF($BG26=$S78,1,0)</formula>
    </cfRule>
    <cfRule type="expression" dxfId="3626" priority="24" stopIfTrue="1">
      <formula>IF($BG25=$S78,1,0)</formula>
    </cfRule>
  </conditionalFormatting>
  <conditionalFormatting sqref="Y34">
    <cfRule type="expression" dxfId="3625" priority="13" stopIfTrue="1">
      <formula>IF(AND($BH41&gt;$BH42,ISNUMBER($BH41),ISNUMBER($BH42)),1,0)</formula>
    </cfRule>
  </conditionalFormatting>
  <conditionalFormatting sqref="Y35">
    <cfRule type="expression" dxfId="3624" priority="14" stopIfTrue="1">
      <formula>IF(AND($BH41&lt;$BH42,ISNUMBER($BH41),ISNUMBER($BH42)),1,0)</formula>
    </cfRule>
  </conditionalFormatting>
  <conditionalFormatting sqref="X34">
    <cfRule type="expression" dxfId="3623" priority="15" stopIfTrue="1">
      <formula>IF($BG41=$S79,1,0)</formula>
    </cfRule>
    <cfRule type="expression" dxfId="3622" priority="16" stopIfTrue="1">
      <formula>IF($BG42=$S79,1,0)</formula>
    </cfRule>
  </conditionalFormatting>
  <conditionalFormatting sqref="X35">
    <cfRule type="expression" dxfId="3621" priority="17" stopIfTrue="1">
      <formula>IF($BG42=$S79,1,0)</formula>
    </cfRule>
    <cfRule type="expression" dxfId="3620" priority="18" stopIfTrue="1">
      <formula>IF($BG41=$S79,1,0)</formula>
    </cfRule>
  </conditionalFormatting>
  <conditionalFormatting sqref="AD25">
    <cfRule type="expression" dxfId="3619" priority="7" stopIfTrue="1">
      <formula>IF(AND($BN32&gt;$BN33,ISNUMBER($BN32),ISNUMBER($BN33)),1,0)</formula>
    </cfRule>
  </conditionalFormatting>
  <conditionalFormatting sqref="AD26">
    <cfRule type="expression" dxfId="3618" priority="8" stopIfTrue="1">
      <formula>IF(AND($BN32&lt;$BN33,ISNUMBER($BN32),ISNUMBER($BN33)),1,0)</formula>
    </cfRule>
  </conditionalFormatting>
  <conditionalFormatting sqref="AC25">
    <cfRule type="expression" dxfId="3617" priority="9" stopIfTrue="1">
      <formula>IF($BM32=$S87,1,0)</formula>
    </cfRule>
    <cfRule type="expression" dxfId="3616" priority="10" stopIfTrue="1">
      <formula>IF($BM33=$S87,1,0)</formula>
    </cfRule>
  </conditionalFormatting>
  <conditionalFormatting sqref="AC26">
    <cfRule type="expression" dxfId="3615" priority="11" stopIfTrue="1">
      <formula>IF($BM33=$S87,1,0)</formula>
    </cfRule>
    <cfRule type="expression" dxfId="3614" priority="12" stopIfTrue="1">
      <formula>IF($BM32=$S87,1,0)</formula>
    </cfRule>
  </conditionalFormatting>
  <conditionalFormatting sqref="AD37">
    <cfRule type="expression" dxfId="3613" priority="1" stopIfTrue="1">
      <formula>IF(AND($BN44&gt;$BN45,ISNUMBER($BN44),ISNUMBER($BN45)),1,0)</formula>
    </cfRule>
  </conditionalFormatting>
  <conditionalFormatting sqref="AD38">
    <cfRule type="expression" dxfId="3612" priority="2" stopIfTrue="1">
      <formula>IF(AND($BN44&lt;$BN45,ISNUMBER($BN44),ISNUMBER($BN45)),1,0)</formula>
    </cfRule>
  </conditionalFormatting>
  <conditionalFormatting sqref="AC37">
    <cfRule type="expression" dxfId="3611" priority="3" stopIfTrue="1">
      <formula>IF($BM44=$S83,1,0)</formula>
    </cfRule>
    <cfRule type="expression" dxfId="3610" priority="4" stopIfTrue="1">
      <formula>IF($BM45=$S83,1,0)</formula>
    </cfRule>
  </conditionalFormatting>
  <conditionalFormatting sqref="AC38">
    <cfRule type="expression" dxfId="3609" priority="5" stopIfTrue="1">
      <formula>IF($BM45=$S83,1,0)</formula>
    </cfRule>
    <cfRule type="expression" dxfId="3608" priority="6" stopIfTrue="1">
      <formula>IF($BM44=$S83,1,0)</formula>
    </cfRule>
  </conditionalFormatting>
  <dataValidations count="1">
    <dataValidation type="list" allowBlank="1" showInputMessage="1" showErrorMessage="1" sqref="R7:S7 S4:T6 O24:O25 G11:H58 O12:O13 O28:O29 O16:O17 O20:O21 O32:O33 O36:O37 O40:O41 T14:T15 T22:T23 T30:T31 T38:T39 Y18:Y19 Y34:Y35 AD25:AD26 G4:H9 AD37:AD38" xr:uid="{AB9FD559-59FF-48E6-B64B-5F10C49DC56F}">
      <formula1>"0,1,2,3,4,5,6,7,8,9"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D5E5C-3367-4B45-ACFC-3433F8F164AF}">
  <sheetPr>
    <tabColor rgb="FFFF0000"/>
  </sheetPr>
  <dimension ref="A1:AF60"/>
  <sheetViews>
    <sheetView zoomScale="80" zoomScaleNormal="80" workbookViewId="0">
      <selection activeCell="AH38" sqref="AH38"/>
    </sheetView>
  </sheetViews>
  <sheetFormatPr defaultRowHeight="15" x14ac:dyDescent="0.25"/>
  <cols>
    <col min="1" max="3" width="9.140625" style="114"/>
    <col min="4" max="4" width="9.28515625" style="114" customWidth="1"/>
    <col min="5" max="5" width="10" style="114" bestFit="1" customWidth="1"/>
    <col min="6" max="6" width="15.7109375" style="114" customWidth="1"/>
    <col min="7" max="8" width="7.140625" style="114" customWidth="1"/>
    <col min="9" max="9" width="14.5703125" style="114" bestFit="1" customWidth="1"/>
    <col min="10" max="11" width="12.5703125" style="114" customWidth="1"/>
    <col min="12" max="12" width="9.140625" style="114"/>
    <col min="13" max="13" width="5.42578125" style="114" customWidth="1"/>
    <col min="14" max="14" width="14.140625" style="114" customWidth="1"/>
    <col min="15" max="15" width="9.140625" style="114"/>
    <col min="16" max="17" width="4.28515625" style="114" customWidth="1"/>
    <col min="18" max="18" width="5.140625" style="114" customWidth="1"/>
    <col min="19" max="20" width="9.140625" style="114"/>
    <col min="21" max="22" width="4.28515625" style="114" customWidth="1"/>
    <col min="23" max="25" width="9.140625" style="114"/>
    <col min="26" max="27" width="4.28515625" style="114" customWidth="1"/>
    <col min="28" max="16384" width="9.140625" style="114"/>
  </cols>
  <sheetData>
    <row r="1" spans="1:32" ht="15" customHeight="1" x14ac:dyDescent="0.25">
      <c r="A1" s="2009" t="s">
        <v>0</v>
      </c>
      <c r="B1" s="2010"/>
      <c r="C1" s="2010"/>
      <c r="D1" s="2010"/>
      <c r="E1" s="2010"/>
      <c r="F1" s="2010"/>
      <c r="G1" s="2010"/>
      <c r="H1" s="2010"/>
      <c r="I1" s="2011"/>
      <c r="J1" s="2031" t="s">
        <v>93</v>
      </c>
      <c r="K1" s="2032" t="s">
        <v>94</v>
      </c>
      <c r="AB1" s="150"/>
    </row>
    <row r="2" spans="1:32" ht="15" customHeight="1" x14ac:dyDescent="0.25">
      <c r="A2" s="2012"/>
      <c r="B2" s="2013"/>
      <c r="C2" s="2013"/>
      <c r="D2" s="2013"/>
      <c r="E2" s="2013"/>
      <c r="F2" s="2013"/>
      <c r="G2" s="2013"/>
      <c r="H2" s="2013"/>
      <c r="I2" s="2014"/>
      <c r="J2" s="2031"/>
      <c r="K2" s="2032"/>
    </row>
    <row r="3" spans="1:32" x14ac:dyDescent="0.25">
      <c r="A3" s="136" t="s">
        <v>52</v>
      </c>
      <c r="B3" s="136" t="s">
        <v>55</v>
      </c>
      <c r="C3" s="2015" t="s">
        <v>65</v>
      </c>
      <c r="D3" s="2015"/>
      <c r="E3" s="137" t="s">
        <v>64</v>
      </c>
      <c r="F3" s="136" t="s">
        <v>53</v>
      </c>
      <c r="G3" s="136"/>
      <c r="H3" s="136"/>
      <c r="I3" s="136" t="s">
        <v>54</v>
      </c>
      <c r="J3" s="49"/>
      <c r="K3" s="49"/>
      <c r="M3" s="2042" t="s">
        <v>104</v>
      </c>
      <c r="N3" s="2042"/>
      <c r="O3" s="2042"/>
    </row>
    <row r="4" spans="1:32" x14ac:dyDescent="0.25">
      <c r="A4" s="129">
        <v>1</v>
      </c>
      <c r="B4" s="131" t="s">
        <v>56</v>
      </c>
      <c r="C4" s="130" t="s">
        <v>1</v>
      </c>
      <c r="D4" s="131" t="s">
        <v>2</v>
      </c>
      <c r="E4" s="132">
        <v>0.70833333333333337</v>
      </c>
      <c r="F4" s="157" t="s">
        <v>3</v>
      </c>
      <c r="G4" s="158">
        <v>2</v>
      </c>
      <c r="H4" s="159">
        <v>0</v>
      </c>
      <c r="I4" s="157" t="s">
        <v>4</v>
      </c>
      <c r="J4" s="128">
        <v>3</v>
      </c>
      <c r="K4" s="128"/>
      <c r="M4" s="2042"/>
      <c r="N4" s="2042"/>
      <c r="O4" s="2042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</row>
    <row r="5" spans="1:32" x14ac:dyDescent="0.25">
      <c r="A5" s="116">
        <v>2</v>
      </c>
      <c r="B5" s="118" t="s">
        <v>56</v>
      </c>
      <c r="C5" s="117" t="s">
        <v>5</v>
      </c>
      <c r="D5" s="118" t="s">
        <v>6</v>
      </c>
      <c r="E5" s="119">
        <v>0.58333333333333337</v>
      </c>
      <c r="F5" s="157" t="s">
        <v>7</v>
      </c>
      <c r="G5" s="155">
        <v>1</v>
      </c>
      <c r="H5" s="156">
        <v>3</v>
      </c>
      <c r="I5" s="157" t="s">
        <v>8</v>
      </c>
      <c r="J5" s="128">
        <v>3</v>
      </c>
      <c r="K5" s="128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</row>
    <row r="6" spans="1:32" x14ac:dyDescent="0.25">
      <c r="A6" s="116">
        <v>17</v>
      </c>
      <c r="B6" s="118" t="s">
        <v>56</v>
      </c>
      <c r="C6" s="117" t="s">
        <v>37</v>
      </c>
      <c r="D6" s="118" t="s">
        <v>38</v>
      </c>
      <c r="E6" s="119">
        <v>0.83333333333333337</v>
      </c>
      <c r="F6" s="157" t="s">
        <v>3</v>
      </c>
      <c r="G6" s="155">
        <v>1</v>
      </c>
      <c r="H6" s="156">
        <v>1</v>
      </c>
      <c r="I6" s="157" t="s">
        <v>7</v>
      </c>
      <c r="J6" s="128">
        <v>0</v>
      </c>
      <c r="K6" s="128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</row>
    <row r="7" spans="1:32" x14ac:dyDescent="0.25">
      <c r="A7" s="116">
        <v>18</v>
      </c>
      <c r="B7" s="118" t="s">
        <v>56</v>
      </c>
      <c r="C7" s="117" t="s">
        <v>42</v>
      </c>
      <c r="D7" s="118" t="s">
        <v>43</v>
      </c>
      <c r="E7" s="115">
        <v>0.70833333333333337</v>
      </c>
      <c r="F7" s="157" t="s">
        <v>8</v>
      </c>
      <c r="G7" s="155">
        <v>4</v>
      </c>
      <c r="H7" s="156">
        <v>0</v>
      </c>
      <c r="I7" s="157" t="s">
        <v>4</v>
      </c>
      <c r="J7" s="128">
        <v>3</v>
      </c>
      <c r="K7" s="128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</row>
    <row r="8" spans="1:32" ht="15" customHeight="1" x14ac:dyDescent="0.25">
      <c r="A8" s="116">
        <v>33</v>
      </c>
      <c r="B8" s="118" t="s">
        <v>56</v>
      </c>
      <c r="C8" s="117" t="s">
        <v>29</v>
      </c>
      <c r="D8" s="118" t="s">
        <v>48</v>
      </c>
      <c r="E8" s="119">
        <v>0.66666666666666663</v>
      </c>
      <c r="F8" s="157" t="s">
        <v>8</v>
      </c>
      <c r="G8" s="155">
        <v>3</v>
      </c>
      <c r="H8" s="156">
        <v>1</v>
      </c>
      <c r="I8" s="157" t="s">
        <v>3</v>
      </c>
      <c r="J8" s="128">
        <v>3</v>
      </c>
      <c r="K8" s="128"/>
      <c r="M8" s="2017" t="s">
        <v>67</v>
      </c>
      <c r="N8" s="2018"/>
      <c r="O8" s="2018"/>
      <c r="P8" s="2023"/>
      <c r="Q8" s="139"/>
      <c r="R8" s="2017" t="s">
        <v>68</v>
      </c>
      <c r="S8" s="2018"/>
      <c r="T8" s="2018"/>
      <c r="U8" s="139"/>
      <c r="V8" s="139"/>
      <c r="W8" s="2017" t="s">
        <v>69</v>
      </c>
      <c r="X8" s="2018"/>
      <c r="Y8" s="2018"/>
      <c r="Z8" s="139"/>
      <c r="AA8" s="139"/>
      <c r="AB8" s="2017" t="s">
        <v>66</v>
      </c>
      <c r="AC8" s="2018"/>
      <c r="AD8" s="2018"/>
      <c r="AE8" s="151"/>
      <c r="AF8" s="151"/>
    </row>
    <row r="9" spans="1:32" ht="15" customHeight="1" x14ac:dyDescent="0.25">
      <c r="A9" s="116">
        <v>34</v>
      </c>
      <c r="B9" s="118" t="s">
        <v>56</v>
      </c>
      <c r="C9" s="117" t="s">
        <v>29</v>
      </c>
      <c r="D9" s="118" t="s">
        <v>48</v>
      </c>
      <c r="E9" s="119">
        <v>0.66666666666666663</v>
      </c>
      <c r="F9" s="157" t="s">
        <v>4</v>
      </c>
      <c r="G9" s="155">
        <v>1</v>
      </c>
      <c r="H9" s="156">
        <v>2</v>
      </c>
      <c r="I9" s="157" t="s">
        <v>7</v>
      </c>
      <c r="J9" s="128">
        <v>0</v>
      </c>
      <c r="K9" s="128"/>
      <c r="M9" s="2019"/>
      <c r="N9" s="2020"/>
      <c r="O9" s="2020"/>
      <c r="P9" s="2023"/>
      <c r="Q9" s="139"/>
      <c r="R9" s="2019"/>
      <c r="S9" s="2020"/>
      <c r="T9" s="2020"/>
      <c r="U9" s="139"/>
      <c r="V9" s="139"/>
      <c r="W9" s="2019"/>
      <c r="X9" s="2020"/>
      <c r="Y9" s="2020"/>
      <c r="Z9" s="139"/>
      <c r="AA9" s="139"/>
      <c r="AB9" s="2019"/>
      <c r="AC9" s="2020"/>
      <c r="AD9" s="2020"/>
      <c r="AE9" s="151"/>
      <c r="AF9" s="151"/>
    </row>
    <row r="10" spans="1:32" x14ac:dyDescent="0.25">
      <c r="E10" s="128"/>
      <c r="J10" s="55">
        <f>SUM(J4:J9)</f>
        <v>12</v>
      </c>
      <c r="K10" s="56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51"/>
    </row>
    <row r="11" spans="1:32" x14ac:dyDescent="0.25">
      <c r="A11" s="116">
        <v>3</v>
      </c>
      <c r="B11" s="118" t="s">
        <v>57</v>
      </c>
      <c r="C11" s="117" t="s">
        <v>5</v>
      </c>
      <c r="D11" s="118" t="s">
        <v>6</v>
      </c>
      <c r="E11" s="119">
        <v>0.83333333333333337</v>
      </c>
      <c r="F11" s="162" t="s">
        <v>9</v>
      </c>
      <c r="G11" s="160">
        <v>2</v>
      </c>
      <c r="H11" s="161">
        <v>1</v>
      </c>
      <c r="I11" s="162" t="s">
        <v>10</v>
      </c>
      <c r="J11" s="128">
        <v>0</v>
      </c>
      <c r="K11" s="128"/>
      <c r="M11" s="139" t="s">
        <v>75</v>
      </c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51"/>
    </row>
    <row r="12" spans="1:32" x14ac:dyDescent="0.25">
      <c r="A12" s="116">
        <v>4</v>
      </c>
      <c r="B12" s="118" t="s">
        <v>57</v>
      </c>
      <c r="C12" s="117" t="s">
        <v>5</v>
      </c>
      <c r="D12" s="118" t="s">
        <v>6</v>
      </c>
      <c r="E12" s="119">
        <v>0.70833333333333337</v>
      </c>
      <c r="F12" s="162" t="s">
        <v>11</v>
      </c>
      <c r="G12" s="160">
        <v>2</v>
      </c>
      <c r="H12" s="161">
        <v>0</v>
      </c>
      <c r="I12" s="162" t="s">
        <v>12</v>
      </c>
      <c r="J12" s="128">
        <v>0</v>
      </c>
      <c r="K12" s="128"/>
      <c r="M12" s="2021">
        <v>49</v>
      </c>
      <c r="N12" s="140" t="s">
        <v>8</v>
      </c>
      <c r="O12" s="141">
        <v>1</v>
      </c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51"/>
    </row>
    <row r="13" spans="1:32" x14ac:dyDescent="0.25">
      <c r="A13" s="116">
        <v>19</v>
      </c>
      <c r="B13" s="118" t="s">
        <v>57</v>
      </c>
      <c r="C13" s="117" t="s">
        <v>42</v>
      </c>
      <c r="D13" s="118" t="s">
        <v>43</v>
      </c>
      <c r="E13" s="119">
        <v>0.58333333333333337</v>
      </c>
      <c r="F13" s="162" t="s">
        <v>9</v>
      </c>
      <c r="G13" s="160">
        <v>3</v>
      </c>
      <c r="H13" s="161">
        <v>0</v>
      </c>
      <c r="I13" s="162" t="s">
        <v>11</v>
      </c>
      <c r="J13" s="128">
        <v>3</v>
      </c>
      <c r="K13" s="128"/>
      <c r="M13" s="2022"/>
      <c r="N13" s="2006" t="s">
        <v>10</v>
      </c>
      <c r="O13" s="52">
        <v>3</v>
      </c>
      <c r="P13" s="143"/>
      <c r="Q13" s="139"/>
      <c r="R13" s="139" t="s">
        <v>82</v>
      </c>
      <c r="S13" s="139"/>
      <c r="T13" s="139"/>
      <c r="U13" s="144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51"/>
    </row>
    <row r="14" spans="1:32" x14ac:dyDescent="0.25">
      <c r="A14" s="116">
        <v>20</v>
      </c>
      <c r="B14" s="118" t="s">
        <v>57</v>
      </c>
      <c r="C14" s="117" t="s">
        <v>42</v>
      </c>
      <c r="D14" s="118" t="s">
        <v>43</v>
      </c>
      <c r="E14" s="119">
        <v>0.83333333333333337</v>
      </c>
      <c r="F14" s="162" t="s">
        <v>12</v>
      </c>
      <c r="G14" s="160">
        <v>0</v>
      </c>
      <c r="H14" s="161">
        <v>3</v>
      </c>
      <c r="I14" s="162" t="s">
        <v>10</v>
      </c>
      <c r="J14" s="128">
        <v>3</v>
      </c>
      <c r="K14" s="128"/>
      <c r="M14" s="139"/>
      <c r="N14" s="54" t="s">
        <v>93</v>
      </c>
      <c r="O14" s="58">
        <v>1</v>
      </c>
      <c r="P14" s="145"/>
      <c r="Q14" s="139"/>
      <c r="R14" s="2021">
        <v>57</v>
      </c>
      <c r="S14" s="2001" t="s">
        <v>10</v>
      </c>
      <c r="T14" s="186">
        <v>2</v>
      </c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51"/>
      <c r="AF14" s="151"/>
    </row>
    <row r="15" spans="1:32" x14ac:dyDescent="0.25">
      <c r="A15" s="116">
        <v>35</v>
      </c>
      <c r="B15" s="118" t="s">
        <v>57</v>
      </c>
      <c r="C15" s="117" t="s">
        <v>29</v>
      </c>
      <c r="D15" s="118" t="s">
        <v>48</v>
      </c>
      <c r="E15" s="119">
        <v>0.83333333333333337</v>
      </c>
      <c r="F15" s="162" t="s">
        <v>12</v>
      </c>
      <c r="G15" s="160">
        <v>0</v>
      </c>
      <c r="H15" s="161">
        <v>4</v>
      </c>
      <c r="I15" s="162" t="s">
        <v>9</v>
      </c>
      <c r="J15" s="128">
        <v>0</v>
      </c>
      <c r="K15" s="128"/>
      <c r="M15" s="139" t="s">
        <v>74</v>
      </c>
      <c r="N15" s="139"/>
      <c r="O15" s="139"/>
      <c r="P15" s="145"/>
      <c r="Q15" s="146"/>
      <c r="R15" s="2022"/>
      <c r="S15" s="187" t="s">
        <v>15</v>
      </c>
      <c r="T15" s="185">
        <v>2</v>
      </c>
      <c r="U15" s="143"/>
      <c r="V15" s="139"/>
      <c r="W15" s="139"/>
      <c r="X15" s="139"/>
      <c r="Y15" s="139"/>
      <c r="Z15" s="139"/>
      <c r="AA15" s="139"/>
      <c r="AB15" s="139"/>
      <c r="AC15" s="139"/>
      <c r="AD15" s="139"/>
      <c r="AE15" s="151"/>
      <c r="AF15" s="151"/>
    </row>
    <row r="16" spans="1:32" x14ac:dyDescent="0.25">
      <c r="A16" s="116">
        <v>36</v>
      </c>
      <c r="B16" s="118" t="s">
        <v>57</v>
      </c>
      <c r="C16" s="117" t="s">
        <v>29</v>
      </c>
      <c r="D16" s="118" t="s">
        <v>48</v>
      </c>
      <c r="E16" s="119">
        <v>0.83333333333333337</v>
      </c>
      <c r="F16" s="162" t="s">
        <v>10</v>
      </c>
      <c r="G16" s="160">
        <v>2</v>
      </c>
      <c r="H16" s="161">
        <v>0</v>
      </c>
      <c r="I16" s="162" t="s">
        <v>11</v>
      </c>
      <c r="J16" s="128">
        <v>0</v>
      </c>
      <c r="K16" s="128"/>
      <c r="M16" s="2021">
        <v>50</v>
      </c>
      <c r="N16" s="140" t="s">
        <v>15</v>
      </c>
      <c r="O16" s="141">
        <v>3</v>
      </c>
      <c r="P16" s="147"/>
      <c r="Q16" s="139"/>
      <c r="R16" s="139"/>
      <c r="S16" s="54" t="s">
        <v>93</v>
      </c>
      <c r="T16" s="58">
        <v>3</v>
      </c>
      <c r="U16" s="145"/>
      <c r="V16" s="139"/>
      <c r="W16" s="139"/>
      <c r="X16" s="139"/>
      <c r="Y16" s="139"/>
      <c r="Z16" s="139"/>
      <c r="AA16" s="139"/>
      <c r="AB16" s="139"/>
      <c r="AC16" s="139"/>
      <c r="AD16" s="139"/>
      <c r="AE16" s="151"/>
      <c r="AF16" s="151"/>
    </row>
    <row r="17" spans="1:32" x14ac:dyDescent="0.25">
      <c r="A17" s="116"/>
      <c r="B17" s="118"/>
      <c r="C17" s="117"/>
      <c r="D17" s="118"/>
      <c r="E17" s="119"/>
      <c r="F17" s="128"/>
      <c r="G17" s="128"/>
      <c r="H17" s="128"/>
      <c r="I17" s="128"/>
      <c r="J17" s="55">
        <f>SUM(J11:J16)</f>
        <v>6</v>
      </c>
      <c r="K17" s="56"/>
      <c r="M17" s="2022"/>
      <c r="N17" s="2000" t="s">
        <v>20</v>
      </c>
      <c r="O17" s="126">
        <v>2</v>
      </c>
      <c r="P17" s="139"/>
      <c r="Q17" s="139"/>
      <c r="R17" s="139"/>
      <c r="S17" s="139"/>
      <c r="T17" s="139"/>
      <c r="U17" s="145"/>
      <c r="V17" s="139"/>
      <c r="W17" s="139" t="s">
        <v>86</v>
      </c>
      <c r="X17" s="139"/>
      <c r="Y17" s="139"/>
      <c r="Z17" s="139"/>
      <c r="AA17" s="139"/>
      <c r="AB17" s="139"/>
      <c r="AC17" s="139"/>
      <c r="AD17" s="139"/>
      <c r="AE17" s="151"/>
      <c r="AF17" s="151"/>
    </row>
    <row r="18" spans="1:32" x14ac:dyDescent="0.25">
      <c r="A18" s="116">
        <v>5</v>
      </c>
      <c r="B18" s="118" t="s">
        <v>61</v>
      </c>
      <c r="C18" s="117" t="s">
        <v>13</v>
      </c>
      <c r="D18" s="118" t="s">
        <v>14</v>
      </c>
      <c r="E18" s="135">
        <v>0.5</v>
      </c>
      <c r="F18" s="165" t="s">
        <v>15</v>
      </c>
      <c r="G18" s="163">
        <v>3</v>
      </c>
      <c r="H18" s="164">
        <v>0</v>
      </c>
      <c r="I18" s="165" t="s">
        <v>16</v>
      </c>
      <c r="J18" s="128">
        <v>3</v>
      </c>
      <c r="K18" s="128"/>
      <c r="M18" s="139"/>
      <c r="N18" s="54" t="s">
        <v>93</v>
      </c>
      <c r="O18" s="58">
        <v>1</v>
      </c>
      <c r="P18" s="139"/>
      <c r="Q18" s="139"/>
      <c r="R18" s="139"/>
      <c r="S18" s="139"/>
      <c r="T18" s="139"/>
      <c r="U18" s="145"/>
      <c r="V18" s="139"/>
      <c r="W18" s="2021">
        <v>61</v>
      </c>
      <c r="X18" s="2001" t="s">
        <v>10</v>
      </c>
      <c r="Y18" s="198">
        <v>1</v>
      </c>
      <c r="Z18" s="139"/>
      <c r="AA18" s="148"/>
      <c r="AB18" s="139"/>
      <c r="AC18" s="139"/>
      <c r="AD18" s="139"/>
      <c r="AE18" s="151"/>
      <c r="AF18" s="151"/>
    </row>
    <row r="19" spans="1:32" x14ac:dyDescent="0.25">
      <c r="A19" s="116">
        <v>6</v>
      </c>
      <c r="B19" s="118" t="s">
        <v>61</v>
      </c>
      <c r="C19" s="117" t="s">
        <v>13</v>
      </c>
      <c r="D19" s="118" t="s">
        <v>14</v>
      </c>
      <c r="E19" s="119">
        <v>0.75</v>
      </c>
      <c r="F19" s="165" t="s">
        <v>73</v>
      </c>
      <c r="G19" s="163">
        <v>1</v>
      </c>
      <c r="H19" s="164">
        <v>2</v>
      </c>
      <c r="I19" s="165" t="s">
        <v>17</v>
      </c>
      <c r="J19" s="128">
        <v>3</v>
      </c>
      <c r="K19" s="128"/>
      <c r="M19" s="139" t="s">
        <v>78</v>
      </c>
      <c r="N19" s="139"/>
      <c r="O19" s="139"/>
      <c r="P19" s="139"/>
      <c r="Q19" s="139"/>
      <c r="R19" s="139"/>
      <c r="S19" s="139"/>
      <c r="T19" s="139"/>
      <c r="U19" s="145"/>
      <c r="V19" s="146"/>
      <c r="W19" s="2022"/>
      <c r="X19" s="2000" t="s">
        <v>24</v>
      </c>
      <c r="Y19" s="197">
        <v>1</v>
      </c>
      <c r="Z19" s="143"/>
      <c r="AA19" s="149"/>
      <c r="AB19" s="139"/>
      <c r="AC19" s="139"/>
      <c r="AD19" s="139"/>
      <c r="AE19" s="151"/>
      <c r="AF19" s="151"/>
    </row>
    <row r="20" spans="1:32" x14ac:dyDescent="0.25">
      <c r="A20" s="116">
        <v>21</v>
      </c>
      <c r="B20" s="118" t="s">
        <v>61</v>
      </c>
      <c r="C20" s="117" t="s">
        <v>1</v>
      </c>
      <c r="D20" s="118" t="s">
        <v>44</v>
      </c>
      <c r="E20" s="119">
        <v>0.70833333333333337</v>
      </c>
      <c r="F20" s="165" t="s">
        <v>15</v>
      </c>
      <c r="G20" s="163">
        <v>2</v>
      </c>
      <c r="H20" s="164">
        <v>0</v>
      </c>
      <c r="I20" s="165" t="s">
        <v>73</v>
      </c>
      <c r="J20" s="128">
        <v>3</v>
      </c>
      <c r="K20" s="128"/>
      <c r="M20" s="2021">
        <v>53</v>
      </c>
      <c r="N20" s="140" t="s">
        <v>24</v>
      </c>
      <c r="O20" s="141">
        <v>4</v>
      </c>
      <c r="P20" s="139"/>
      <c r="Q20" s="139"/>
      <c r="R20" s="139"/>
      <c r="S20" s="139"/>
      <c r="T20" s="139"/>
      <c r="U20" s="145"/>
      <c r="V20" s="139"/>
      <c r="W20" s="139"/>
      <c r="X20" s="54" t="s">
        <v>93</v>
      </c>
      <c r="Y20" s="58"/>
      <c r="Z20" s="145"/>
      <c r="AA20" s="139"/>
      <c r="AB20" s="139"/>
      <c r="AC20" s="139"/>
      <c r="AD20" s="139"/>
      <c r="AE20" s="151"/>
      <c r="AF20" s="151"/>
    </row>
    <row r="21" spans="1:32" x14ac:dyDescent="0.25">
      <c r="A21" s="116">
        <v>22</v>
      </c>
      <c r="B21" s="118" t="s">
        <v>61</v>
      </c>
      <c r="C21" s="117" t="s">
        <v>1</v>
      </c>
      <c r="D21" s="118" t="s">
        <v>44</v>
      </c>
      <c r="E21" s="119">
        <v>0.58333333333333337</v>
      </c>
      <c r="F21" s="165" t="s">
        <v>17</v>
      </c>
      <c r="G21" s="163">
        <v>2</v>
      </c>
      <c r="H21" s="164">
        <v>1</v>
      </c>
      <c r="I21" s="165" t="s">
        <v>16</v>
      </c>
      <c r="J21" s="128">
        <v>0</v>
      </c>
      <c r="K21" s="128"/>
      <c r="M21" s="2022"/>
      <c r="N21" s="142" t="s">
        <v>91</v>
      </c>
      <c r="O21" s="126">
        <v>2</v>
      </c>
      <c r="P21" s="143"/>
      <c r="Q21" s="139"/>
      <c r="R21" s="139" t="s">
        <v>83</v>
      </c>
      <c r="S21" s="139"/>
      <c r="T21" s="139"/>
      <c r="U21" s="145"/>
      <c r="V21" s="139"/>
      <c r="W21" s="139"/>
      <c r="X21" s="139"/>
      <c r="Y21" s="139"/>
      <c r="Z21" s="145"/>
      <c r="AA21" s="139"/>
      <c r="AB21" s="139"/>
      <c r="AC21" s="139"/>
      <c r="AD21" s="139"/>
      <c r="AE21" s="151"/>
      <c r="AF21" s="151"/>
    </row>
    <row r="22" spans="1:32" x14ac:dyDescent="0.25">
      <c r="A22" s="116">
        <v>37</v>
      </c>
      <c r="B22" s="118" t="s">
        <v>61</v>
      </c>
      <c r="C22" s="117" t="s">
        <v>37</v>
      </c>
      <c r="D22" s="118" t="s">
        <v>49</v>
      </c>
      <c r="E22" s="119">
        <v>0.66666666666666663</v>
      </c>
      <c r="F22" s="165" t="s">
        <v>17</v>
      </c>
      <c r="G22" s="163">
        <v>1</v>
      </c>
      <c r="H22" s="164">
        <v>3</v>
      </c>
      <c r="I22" s="165" t="s">
        <v>15</v>
      </c>
      <c r="J22" s="128">
        <v>0</v>
      </c>
      <c r="K22" s="128"/>
      <c r="M22" s="139"/>
      <c r="N22" s="54" t="s">
        <v>93</v>
      </c>
      <c r="O22" s="58">
        <v>5</v>
      </c>
      <c r="P22" s="145"/>
      <c r="Q22" s="139"/>
      <c r="R22" s="2021">
        <v>58</v>
      </c>
      <c r="S22" s="189" t="s">
        <v>24</v>
      </c>
      <c r="T22" s="190">
        <v>4</v>
      </c>
      <c r="U22" s="147"/>
      <c r="V22" s="139"/>
      <c r="W22" s="139"/>
      <c r="X22" s="139"/>
      <c r="Y22" s="139"/>
      <c r="Z22" s="145"/>
      <c r="AA22" s="139"/>
      <c r="AB22" s="139"/>
      <c r="AC22" s="139"/>
      <c r="AD22" s="139"/>
      <c r="AE22" s="151"/>
      <c r="AF22" s="151"/>
    </row>
    <row r="23" spans="1:32" x14ac:dyDescent="0.25">
      <c r="A23" s="116">
        <v>38</v>
      </c>
      <c r="B23" s="118" t="s">
        <v>61</v>
      </c>
      <c r="C23" s="117" t="s">
        <v>37</v>
      </c>
      <c r="D23" s="118" t="s">
        <v>49</v>
      </c>
      <c r="E23" s="119">
        <v>0.66666666666666663</v>
      </c>
      <c r="F23" s="165" t="s">
        <v>16</v>
      </c>
      <c r="G23" s="163">
        <v>1</v>
      </c>
      <c r="H23" s="164">
        <v>2</v>
      </c>
      <c r="I23" s="165" t="s">
        <v>73</v>
      </c>
      <c r="J23" s="128">
        <v>3</v>
      </c>
      <c r="K23" s="128"/>
      <c r="M23" s="139" t="s">
        <v>79</v>
      </c>
      <c r="N23" s="139"/>
      <c r="O23" s="139"/>
      <c r="P23" s="145"/>
      <c r="Q23" s="146"/>
      <c r="R23" s="2022"/>
      <c r="S23" s="191" t="s">
        <v>33</v>
      </c>
      <c r="T23" s="188">
        <v>1</v>
      </c>
      <c r="U23" s="139"/>
      <c r="V23" s="139"/>
      <c r="W23" s="139"/>
      <c r="X23" s="139"/>
      <c r="Y23" s="139"/>
      <c r="Z23" s="145"/>
      <c r="AA23" s="139"/>
      <c r="AB23" s="139"/>
      <c r="AC23" s="139"/>
      <c r="AD23" s="139"/>
      <c r="AE23" s="151"/>
      <c r="AF23" s="151"/>
    </row>
    <row r="24" spans="1:32" x14ac:dyDescent="0.25">
      <c r="A24" s="116"/>
      <c r="B24" s="118"/>
      <c r="C24" s="117"/>
      <c r="D24" s="118"/>
      <c r="E24" s="119"/>
      <c r="F24" s="128"/>
      <c r="G24" s="128"/>
      <c r="H24" s="128"/>
      <c r="I24" s="128"/>
      <c r="J24" s="56">
        <f>SUM(J18:J23)</f>
        <v>12</v>
      </c>
      <c r="K24" s="56"/>
      <c r="M24" s="2021">
        <v>54</v>
      </c>
      <c r="N24" s="140" t="s">
        <v>33</v>
      </c>
      <c r="O24" s="141">
        <v>1</v>
      </c>
      <c r="P24" s="147"/>
      <c r="Q24" s="139"/>
      <c r="R24" s="139"/>
      <c r="S24" s="54" t="s">
        <v>93</v>
      </c>
      <c r="T24" s="58">
        <v>6</v>
      </c>
      <c r="U24" s="139"/>
      <c r="V24" s="139"/>
      <c r="W24" s="139"/>
      <c r="X24" s="139"/>
      <c r="Y24" s="139"/>
      <c r="Z24" s="145"/>
      <c r="AA24" s="139"/>
      <c r="AB24" s="139" t="s">
        <v>89</v>
      </c>
      <c r="AC24" s="139"/>
      <c r="AD24" s="139"/>
      <c r="AE24" s="151"/>
      <c r="AF24" s="151"/>
    </row>
    <row r="25" spans="1:32" x14ac:dyDescent="0.25">
      <c r="A25" s="116">
        <v>7</v>
      </c>
      <c r="B25" s="118" t="s">
        <v>60</v>
      </c>
      <c r="C25" s="117" t="s">
        <v>13</v>
      </c>
      <c r="D25" s="118" t="s">
        <v>14</v>
      </c>
      <c r="E25" s="119">
        <v>0.625</v>
      </c>
      <c r="F25" s="168" t="s">
        <v>18</v>
      </c>
      <c r="G25" s="166">
        <v>3</v>
      </c>
      <c r="H25" s="167">
        <v>0</v>
      </c>
      <c r="I25" s="168" t="s">
        <v>19</v>
      </c>
      <c r="J25" s="128">
        <v>0</v>
      </c>
      <c r="K25" s="128"/>
      <c r="M25" s="2022"/>
      <c r="N25" s="2000" t="s">
        <v>90</v>
      </c>
      <c r="O25" s="126">
        <v>1</v>
      </c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45"/>
      <c r="AA25" s="139"/>
      <c r="AB25" s="2021">
        <v>64</v>
      </c>
      <c r="AC25" s="2001" t="s">
        <v>24</v>
      </c>
      <c r="AD25" s="141">
        <v>1</v>
      </c>
      <c r="AE25" s="151"/>
      <c r="AF25" s="151"/>
    </row>
    <row r="26" spans="1:32" x14ac:dyDescent="0.25">
      <c r="A26" s="116">
        <v>8</v>
      </c>
      <c r="B26" s="118" t="s">
        <v>60</v>
      </c>
      <c r="C26" s="117" t="s">
        <v>13</v>
      </c>
      <c r="D26" s="118" t="s">
        <v>14</v>
      </c>
      <c r="E26" s="135">
        <v>0.875</v>
      </c>
      <c r="F26" s="168" t="s">
        <v>20</v>
      </c>
      <c r="G26" s="166">
        <v>2</v>
      </c>
      <c r="H26" s="167">
        <v>0</v>
      </c>
      <c r="I26" s="168" t="s">
        <v>21</v>
      </c>
      <c r="J26" s="128">
        <v>5</v>
      </c>
      <c r="K26" s="128"/>
      <c r="M26" s="138"/>
      <c r="N26" s="54" t="s">
        <v>93</v>
      </c>
      <c r="O26" s="58">
        <v>1</v>
      </c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45"/>
      <c r="AA26" s="146"/>
      <c r="AB26" s="2022"/>
      <c r="AC26" s="2000" t="s">
        <v>27</v>
      </c>
      <c r="AD26" s="126">
        <v>3</v>
      </c>
      <c r="AE26" s="151"/>
      <c r="AF26" s="151"/>
    </row>
    <row r="27" spans="1:32" x14ac:dyDescent="0.25">
      <c r="A27" s="116">
        <v>23</v>
      </c>
      <c r="B27" s="128" t="s">
        <v>60</v>
      </c>
      <c r="C27" s="117" t="s">
        <v>1</v>
      </c>
      <c r="D27" s="118" t="s">
        <v>44</v>
      </c>
      <c r="E27" s="119">
        <v>0.83333333333333337</v>
      </c>
      <c r="F27" s="168" t="s">
        <v>18</v>
      </c>
      <c r="G27" s="166">
        <v>3</v>
      </c>
      <c r="H27" s="167">
        <v>2</v>
      </c>
      <c r="I27" s="168" t="s">
        <v>20</v>
      </c>
      <c r="J27" s="128">
        <v>0</v>
      </c>
      <c r="K27" s="128"/>
      <c r="M27" s="139" t="s">
        <v>76</v>
      </c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45"/>
      <c r="AA27" s="139"/>
      <c r="AB27" s="139"/>
      <c r="AC27" s="54" t="s">
        <v>93</v>
      </c>
      <c r="AD27" s="58">
        <v>0</v>
      </c>
      <c r="AE27" s="151"/>
      <c r="AF27" s="151"/>
    </row>
    <row r="28" spans="1:32" x14ac:dyDescent="0.25">
      <c r="A28" s="116">
        <v>24</v>
      </c>
      <c r="B28" s="118" t="s">
        <v>60</v>
      </c>
      <c r="C28" s="117" t="s">
        <v>5</v>
      </c>
      <c r="D28" s="118" t="s">
        <v>45</v>
      </c>
      <c r="E28" s="119">
        <v>0.70833333333333337</v>
      </c>
      <c r="F28" s="168" t="s">
        <v>21</v>
      </c>
      <c r="G28" s="166">
        <v>0</v>
      </c>
      <c r="H28" s="167">
        <v>2</v>
      </c>
      <c r="I28" s="168" t="s">
        <v>19</v>
      </c>
      <c r="J28" s="128">
        <v>0</v>
      </c>
      <c r="K28" s="128"/>
      <c r="M28" s="2021">
        <v>51</v>
      </c>
      <c r="N28" s="2001" t="s">
        <v>9</v>
      </c>
      <c r="O28" s="141">
        <v>4</v>
      </c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45"/>
      <c r="AA28" s="139"/>
      <c r="AB28" s="139"/>
      <c r="AC28" s="139"/>
      <c r="AD28" s="139"/>
      <c r="AE28" s="151"/>
      <c r="AF28" s="151"/>
    </row>
    <row r="29" spans="1:32" x14ac:dyDescent="0.25">
      <c r="A29" s="116">
        <v>39</v>
      </c>
      <c r="B29" s="118" t="s">
        <v>60</v>
      </c>
      <c r="C29" s="117" t="s">
        <v>37</v>
      </c>
      <c r="D29" s="118" t="s">
        <v>49</v>
      </c>
      <c r="E29" s="119">
        <v>0.83333333333333337</v>
      </c>
      <c r="F29" s="168" t="s">
        <v>21</v>
      </c>
      <c r="G29" s="166">
        <v>0</v>
      </c>
      <c r="H29" s="167">
        <v>3</v>
      </c>
      <c r="I29" s="168" t="s">
        <v>18</v>
      </c>
      <c r="J29" s="128">
        <v>3</v>
      </c>
      <c r="K29" s="128"/>
      <c r="M29" s="2022"/>
      <c r="N29" s="2000" t="s">
        <v>7</v>
      </c>
      <c r="O29" s="126">
        <v>1</v>
      </c>
      <c r="P29" s="143"/>
      <c r="Q29" s="139"/>
      <c r="R29" s="139" t="s">
        <v>85</v>
      </c>
      <c r="S29" s="139"/>
      <c r="T29" s="139"/>
      <c r="U29" s="139"/>
      <c r="V29" s="139"/>
      <c r="W29" s="139"/>
      <c r="X29" s="139"/>
      <c r="Y29" s="139"/>
      <c r="Z29" s="145"/>
      <c r="AA29" s="139"/>
      <c r="AB29" s="139"/>
      <c r="AC29" s="139"/>
      <c r="AD29" s="139"/>
      <c r="AE29" s="151"/>
      <c r="AF29" s="151"/>
    </row>
    <row r="30" spans="1:32" x14ac:dyDescent="0.25">
      <c r="A30" s="116">
        <v>40</v>
      </c>
      <c r="B30" s="118" t="s">
        <v>60</v>
      </c>
      <c r="C30" s="117" t="s">
        <v>37</v>
      </c>
      <c r="D30" s="118" t="s">
        <v>49</v>
      </c>
      <c r="E30" s="119">
        <v>0.83333333333333337</v>
      </c>
      <c r="F30" s="168" t="s">
        <v>19</v>
      </c>
      <c r="G30" s="166">
        <v>1</v>
      </c>
      <c r="H30" s="167">
        <v>2</v>
      </c>
      <c r="I30" s="168" t="s">
        <v>20</v>
      </c>
      <c r="J30" s="128">
        <v>5</v>
      </c>
      <c r="K30" s="128"/>
      <c r="M30" s="139"/>
      <c r="N30" s="54" t="s">
        <v>93</v>
      </c>
      <c r="O30" s="58">
        <v>0</v>
      </c>
      <c r="P30" s="145"/>
      <c r="Q30" s="139"/>
      <c r="R30" s="2021">
        <v>59</v>
      </c>
      <c r="S30" s="2001" t="s">
        <v>9</v>
      </c>
      <c r="T30" s="193">
        <v>1</v>
      </c>
      <c r="U30" s="139"/>
      <c r="V30" s="139"/>
      <c r="W30" s="139"/>
      <c r="X30" s="139"/>
      <c r="Y30" s="139"/>
      <c r="Z30" s="145"/>
      <c r="AA30" s="139"/>
      <c r="AB30" s="139"/>
      <c r="AC30" s="139"/>
      <c r="AD30" s="139"/>
      <c r="AE30" s="151"/>
      <c r="AF30" s="151"/>
    </row>
    <row r="31" spans="1:32" x14ac:dyDescent="0.25">
      <c r="A31" s="116"/>
      <c r="B31" s="118"/>
      <c r="C31" s="117"/>
      <c r="D31" s="118"/>
      <c r="E31" s="119"/>
      <c r="F31" s="46"/>
      <c r="G31" s="128"/>
      <c r="H31" s="43"/>
      <c r="I31" s="43"/>
      <c r="J31" s="56">
        <f>SUM(J25:J30)</f>
        <v>13</v>
      </c>
      <c r="K31" s="56"/>
      <c r="M31" s="139" t="s">
        <v>77</v>
      </c>
      <c r="N31" s="139"/>
      <c r="O31" s="139"/>
      <c r="P31" s="145"/>
      <c r="Q31" s="146"/>
      <c r="R31" s="2022"/>
      <c r="S31" s="2000" t="s">
        <v>18</v>
      </c>
      <c r="T31" s="192">
        <v>1</v>
      </c>
      <c r="U31" s="143"/>
      <c r="V31" s="139"/>
      <c r="W31" s="139"/>
      <c r="X31" s="139"/>
      <c r="Y31" s="139"/>
      <c r="Z31" s="145"/>
      <c r="AA31" s="139"/>
      <c r="AB31" s="139"/>
      <c r="AC31" s="139"/>
      <c r="AD31" s="139"/>
      <c r="AE31" s="151"/>
      <c r="AF31" s="151"/>
    </row>
    <row r="32" spans="1:32" x14ac:dyDescent="0.25">
      <c r="A32" s="116">
        <v>9</v>
      </c>
      <c r="B32" s="118" t="s">
        <v>59</v>
      </c>
      <c r="C32" s="117" t="s">
        <v>22</v>
      </c>
      <c r="D32" s="118" t="s">
        <v>23</v>
      </c>
      <c r="E32" s="119">
        <v>0.83333333333333337</v>
      </c>
      <c r="F32" s="171" t="s">
        <v>24</v>
      </c>
      <c r="G32" s="169">
        <v>2</v>
      </c>
      <c r="H32" s="170">
        <v>1</v>
      </c>
      <c r="I32" s="171" t="s">
        <v>25</v>
      </c>
      <c r="J32" s="50">
        <v>0</v>
      </c>
      <c r="K32" s="50"/>
      <c r="M32" s="2021">
        <v>52</v>
      </c>
      <c r="N32" s="2001" t="s">
        <v>18</v>
      </c>
      <c r="O32" s="141">
        <v>3</v>
      </c>
      <c r="P32" s="147"/>
      <c r="Q32" s="139"/>
      <c r="R32" s="139"/>
      <c r="S32" s="54" t="s">
        <v>93</v>
      </c>
      <c r="T32" s="58">
        <v>0</v>
      </c>
      <c r="U32" s="145"/>
      <c r="V32" s="139"/>
      <c r="W32" s="139"/>
      <c r="X32" s="139"/>
      <c r="Y32" s="139"/>
      <c r="Z32" s="145"/>
      <c r="AA32" s="139"/>
      <c r="AB32" s="139"/>
      <c r="AC32" s="139"/>
      <c r="AD32" s="139"/>
      <c r="AE32" s="151"/>
      <c r="AF32" s="151"/>
    </row>
    <row r="33" spans="1:32" x14ac:dyDescent="0.25">
      <c r="A33" s="116">
        <v>10</v>
      </c>
      <c r="B33" s="118" t="s">
        <v>59</v>
      </c>
      <c r="C33" s="117" t="s">
        <v>22</v>
      </c>
      <c r="D33" s="118" t="s">
        <v>23</v>
      </c>
      <c r="E33" s="119">
        <v>0.58333333333333337</v>
      </c>
      <c r="F33" s="171" t="s">
        <v>72</v>
      </c>
      <c r="G33" s="169">
        <v>0</v>
      </c>
      <c r="H33" s="170">
        <v>1</v>
      </c>
      <c r="I33" s="171" t="s">
        <v>26</v>
      </c>
      <c r="J33" s="50">
        <v>5</v>
      </c>
      <c r="K33" s="50"/>
      <c r="M33" s="2022"/>
      <c r="N33" s="142" t="s">
        <v>17</v>
      </c>
      <c r="O33" s="126">
        <v>0</v>
      </c>
      <c r="P33" s="139"/>
      <c r="Q33" s="139"/>
      <c r="R33" s="139"/>
      <c r="S33" s="139"/>
      <c r="T33" s="139"/>
      <c r="U33" s="145"/>
      <c r="V33" s="139"/>
      <c r="W33" s="139" t="s">
        <v>87</v>
      </c>
      <c r="X33" s="139"/>
      <c r="Y33" s="139"/>
      <c r="Z33" s="145"/>
      <c r="AA33" s="148"/>
      <c r="AB33" s="2027" t="s">
        <v>70</v>
      </c>
      <c r="AC33" s="2028"/>
      <c r="AD33" s="2028"/>
      <c r="AE33" s="151"/>
      <c r="AF33" s="151"/>
    </row>
    <row r="34" spans="1:32" x14ac:dyDescent="0.25">
      <c r="A34" s="116">
        <v>25</v>
      </c>
      <c r="B34" s="118" t="s">
        <v>59</v>
      </c>
      <c r="C34" s="117" t="s">
        <v>5</v>
      </c>
      <c r="D34" s="118" t="s">
        <v>45</v>
      </c>
      <c r="E34" s="119">
        <v>0.58333333333333337</v>
      </c>
      <c r="F34" s="171" t="s">
        <v>24</v>
      </c>
      <c r="G34" s="169">
        <v>4</v>
      </c>
      <c r="H34" s="170">
        <v>1</v>
      </c>
      <c r="I34" s="171" t="s">
        <v>72</v>
      </c>
      <c r="J34" s="50">
        <v>3</v>
      </c>
      <c r="K34" s="50"/>
      <c r="M34" s="139"/>
      <c r="N34" s="54" t="s">
        <v>93</v>
      </c>
      <c r="O34" s="58">
        <v>1</v>
      </c>
      <c r="P34" s="139"/>
      <c r="Q34" s="139"/>
      <c r="R34" s="139"/>
      <c r="S34" s="139"/>
      <c r="T34" s="139"/>
      <c r="U34" s="145"/>
      <c r="V34" s="139"/>
      <c r="W34" s="2021">
        <v>62</v>
      </c>
      <c r="X34" s="2001" t="s">
        <v>18</v>
      </c>
      <c r="Y34" s="221">
        <v>2</v>
      </c>
      <c r="Z34" s="147"/>
      <c r="AA34" s="148"/>
      <c r="AB34" s="2029"/>
      <c r="AC34" s="2030"/>
      <c r="AD34" s="2030"/>
      <c r="AE34" s="151"/>
      <c r="AF34" s="151"/>
    </row>
    <row r="35" spans="1:32" x14ac:dyDescent="0.25">
      <c r="A35" s="116">
        <v>26</v>
      </c>
      <c r="B35" s="118" t="s">
        <v>59</v>
      </c>
      <c r="C35" s="117" t="s">
        <v>5</v>
      </c>
      <c r="D35" s="118" t="s">
        <v>45</v>
      </c>
      <c r="E35" s="119">
        <v>0.83333333333333337</v>
      </c>
      <c r="F35" s="171" t="s">
        <v>26</v>
      </c>
      <c r="G35" s="169">
        <v>1</v>
      </c>
      <c r="H35" s="170">
        <v>3</v>
      </c>
      <c r="I35" s="171" t="s">
        <v>25</v>
      </c>
      <c r="J35" s="50">
        <v>3</v>
      </c>
      <c r="K35" s="50"/>
      <c r="M35" s="139" t="s">
        <v>80</v>
      </c>
      <c r="N35" s="139"/>
      <c r="O35" s="139"/>
      <c r="P35" s="139"/>
      <c r="Q35" s="139"/>
      <c r="R35" s="139"/>
      <c r="S35" s="139"/>
      <c r="T35" s="139"/>
      <c r="U35" s="145"/>
      <c r="V35" s="146"/>
      <c r="W35" s="2022"/>
      <c r="X35" s="2000" t="s">
        <v>27</v>
      </c>
      <c r="Y35" s="209">
        <v>3</v>
      </c>
      <c r="Z35" s="148"/>
      <c r="AA35" s="148"/>
      <c r="AB35" s="139"/>
      <c r="AC35" s="139"/>
      <c r="AD35" s="139"/>
      <c r="AE35" s="151"/>
      <c r="AF35" s="151"/>
    </row>
    <row r="36" spans="1:32" x14ac:dyDescent="0.25">
      <c r="A36" s="116">
        <v>41</v>
      </c>
      <c r="B36" s="118" t="s">
        <v>59</v>
      </c>
      <c r="C36" s="117" t="s">
        <v>42</v>
      </c>
      <c r="D36" s="118" t="s">
        <v>50</v>
      </c>
      <c r="E36" s="119">
        <v>0.83333333333333337</v>
      </c>
      <c r="F36" s="171" t="s">
        <v>26</v>
      </c>
      <c r="G36" s="169">
        <v>0</v>
      </c>
      <c r="H36" s="170">
        <v>3</v>
      </c>
      <c r="I36" s="171" t="s">
        <v>24</v>
      </c>
      <c r="J36" s="50">
        <v>3</v>
      </c>
      <c r="K36" s="50"/>
      <c r="M36" s="2021">
        <v>55</v>
      </c>
      <c r="N36" s="2001" t="s">
        <v>27</v>
      </c>
      <c r="O36" s="141">
        <v>3</v>
      </c>
      <c r="P36" s="139"/>
      <c r="Q36" s="139"/>
      <c r="R36" s="139"/>
      <c r="S36" s="139"/>
      <c r="T36" s="139"/>
      <c r="U36" s="145"/>
      <c r="V36" s="139"/>
      <c r="W36" s="139"/>
      <c r="X36" s="54" t="s">
        <v>93</v>
      </c>
      <c r="Y36" s="58">
        <v>0</v>
      </c>
      <c r="Z36" s="139"/>
      <c r="AA36" s="139"/>
      <c r="AB36" s="139" t="s">
        <v>88</v>
      </c>
      <c r="AC36" s="139"/>
      <c r="AD36" s="139"/>
      <c r="AE36" s="151"/>
      <c r="AF36" s="151"/>
    </row>
    <row r="37" spans="1:32" x14ac:dyDescent="0.25">
      <c r="A37" s="116">
        <v>42</v>
      </c>
      <c r="B37" s="118" t="s">
        <v>59</v>
      </c>
      <c r="C37" s="117" t="s">
        <v>42</v>
      </c>
      <c r="D37" s="118" t="s">
        <v>50</v>
      </c>
      <c r="E37" s="119">
        <v>0.83333333333333337</v>
      </c>
      <c r="F37" s="171" t="s">
        <v>25</v>
      </c>
      <c r="G37" s="169">
        <v>3</v>
      </c>
      <c r="H37" s="170">
        <v>0</v>
      </c>
      <c r="I37" s="171" t="s">
        <v>72</v>
      </c>
      <c r="J37" s="50">
        <v>0</v>
      </c>
      <c r="K37" s="50"/>
      <c r="M37" s="2022"/>
      <c r="N37" s="142" t="s">
        <v>25</v>
      </c>
      <c r="O37" s="126">
        <v>1</v>
      </c>
      <c r="P37" s="143"/>
      <c r="Q37" s="139"/>
      <c r="R37" s="139" t="s">
        <v>84</v>
      </c>
      <c r="S37" s="139"/>
      <c r="T37" s="139"/>
      <c r="U37" s="145"/>
      <c r="V37" s="139"/>
      <c r="W37" s="139"/>
      <c r="X37" s="139"/>
      <c r="Y37" s="139"/>
      <c r="Z37" s="139"/>
      <c r="AA37" s="139"/>
      <c r="AB37" s="2021">
        <v>63</v>
      </c>
      <c r="AC37" s="2001" t="s">
        <v>10</v>
      </c>
      <c r="AD37" s="141">
        <v>4</v>
      </c>
      <c r="AE37" s="151"/>
      <c r="AF37" s="151"/>
    </row>
    <row r="38" spans="1:32" x14ac:dyDescent="0.25">
      <c r="A38" s="116"/>
      <c r="B38" s="118"/>
      <c r="C38" s="117"/>
      <c r="D38" s="118"/>
      <c r="E38" s="119"/>
      <c r="F38" s="128"/>
      <c r="G38" s="128"/>
      <c r="H38" s="128"/>
      <c r="I38" s="43"/>
      <c r="J38" s="56">
        <f>SUM(J32:J37)</f>
        <v>14</v>
      </c>
      <c r="K38" s="56"/>
      <c r="M38" s="139"/>
      <c r="N38" s="54" t="s">
        <v>93</v>
      </c>
      <c r="O38" s="58">
        <v>1</v>
      </c>
      <c r="P38" s="145"/>
      <c r="Q38" s="139"/>
      <c r="R38" s="2021">
        <v>60</v>
      </c>
      <c r="S38" s="2001" t="s">
        <v>27</v>
      </c>
      <c r="T38" s="195">
        <v>2</v>
      </c>
      <c r="U38" s="147"/>
      <c r="V38" s="139"/>
      <c r="W38" s="139"/>
      <c r="X38" s="139"/>
      <c r="Y38" s="139"/>
      <c r="Z38" s="139"/>
      <c r="AA38" s="139"/>
      <c r="AB38" s="2022"/>
      <c r="AC38" s="2000" t="s">
        <v>18</v>
      </c>
      <c r="AD38" s="126">
        <v>1</v>
      </c>
      <c r="AE38" s="151"/>
      <c r="AF38" s="151"/>
    </row>
    <row r="39" spans="1:32" x14ac:dyDescent="0.25">
      <c r="A39" s="116">
        <v>11</v>
      </c>
      <c r="B39" s="118" t="s">
        <v>62</v>
      </c>
      <c r="C39" s="117" t="s">
        <v>22</v>
      </c>
      <c r="D39" s="118" t="s">
        <v>23</v>
      </c>
      <c r="E39" s="119">
        <v>0.70833333333333337</v>
      </c>
      <c r="F39" s="174" t="s">
        <v>27</v>
      </c>
      <c r="G39" s="172">
        <v>2</v>
      </c>
      <c r="H39" s="173">
        <v>1</v>
      </c>
      <c r="I39" s="174" t="s">
        <v>28</v>
      </c>
      <c r="J39" s="50">
        <v>0</v>
      </c>
      <c r="K39" s="50"/>
      <c r="M39" s="139" t="s">
        <v>81</v>
      </c>
      <c r="N39" s="139"/>
      <c r="O39" s="139"/>
      <c r="P39" s="145"/>
      <c r="Q39" s="146"/>
      <c r="R39" s="2022"/>
      <c r="S39" s="196" t="s">
        <v>36</v>
      </c>
      <c r="T39" s="194">
        <v>1</v>
      </c>
      <c r="U39" s="139"/>
      <c r="V39" s="139"/>
      <c r="W39" s="139"/>
      <c r="X39" s="139"/>
      <c r="Y39" s="139"/>
      <c r="Z39" s="139"/>
      <c r="AA39" s="139"/>
      <c r="AB39" s="139"/>
      <c r="AC39" s="54" t="s">
        <v>93</v>
      </c>
      <c r="AD39" s="58">
        <v>0</v>
      </c>
      <c r="AE39" s="151"/>
      <c r="AF39" s="151"/>
    </row>
    <row r="40" spans="1:32" x14ac:dyDescent="0.25">
      <c r="A40" s="116">
        <v>12</v>
      </c>
      <c r="B40" s="118" t="s">
        <v>62</v>
      </c>
      <c r="C40" s="117" t="s">
        <v>29</v>
      </c>
      <c r="D40" s="118" t="s">
        <v>30</v>
      </c>
      <c r="E40" s="119">
        <v>0.58333333333333337</v>
      </c>
      <c r="F40" s="174" t="s">
        <v>31</v>
      </c>
      <c r="G40" s="172">
        <v>2</v>
      </c>
      <c r="H40" s="173">
        <v>1</v>
      </c>
      <c r="I40" s="174" t="s">
        <v>32</v>
      </c>
      <c r="J40" s="50">
        <v>3</v>
      </c>
      <c r="K40" s="50"/>
      <c r="M40" s="2021">
        <v>56</v>
      </c>
      <c r="N40" s="140" t="s">
        <v>40</v>
      </c>
      <c r="O40" s="141">
        <v>2</v>
      </c>
      <c r="P40" s="147"/>
      <c r="Q40" s="139"/>
      <c r="R40" s="139"/>
      <c r="S40" s="54" t="s">
        <v>93</v>
      </c>
      <c r="T40" s="58">
        <v>3</v>
      </c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51"/>
    </row>
    <row r="41" spans="1:32" x14ac:dyDescent="0.25">
      <c r="A41" s="116">
        <v>27</v>
      </c>
      <c r="B41" s="118" t="s">
        <v>62</v>
      </c>
      <c r="C41" s="117" t="s">
        <v>13</v>
      </c>
      <c r="D41" s="118" t="s">
        <v>46</v>
      </c>
      <c r="E41" s="119">
        <v>0.83333333333333337</v>
      </c>
      <c r="F41" s="174" t="s">
        <v>27</v>
      </c>
      <c r="G41" s="172">
        <v>3</v>
      </c>
      <c r="H41" s="173">
        <v>1</v>
      </c>
      <c r="I41" s="174" t="s">
        <v>31</v>
      </c>
      <c r="J41" s="50">
        <v>3</v>
      </c>
      <c r="K41" s="50"/>
      <c r="M41" s="2022"/>
      <c r="N41" s="142" t="s">
        <v>36</v>
      </c>
      <c r="O41" s="126">
        <v>3</v>
      </c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51"/>
      <c r="AB41" s="151"/>
      <c r="AC41" s="151"/>
      <c r="AD41" s="151"/>
      <c r="AE41" s="151"/>
      <c r="AF41" s="151"/>
    </row>
    <row r="42" spans="1:32" x14ac:dyDescent="0.25">
      <c r="A42" s="116">
        <v>28</v>
      </c>
      <c r="B42" s="118" t="s">
        <v>62</v>
      </c>
      <c r="C42" s="117" t="s">
        <v>13</v>
      </c>
      <c r="D42" s="118" t="s">
        <v>46</v>
      </c>
      <c r="E42" s="119">
        <v>0.70833333333333337</v>
      </c>
      <c r="F42" s="174" t="s">
        <v>32</v>
      </c>
      <c r="G42" s="172">
        <v>1</v>
      </c>
      <c r="H42" s="173">
        <v>2</v>
      </c>
      <c r="I42" s="174" t="s">
        <v>28</v>
      </c>
      <c r="J42" s="50">
        <v>5</v>
      </c>
      <c r="K42" s="50"/>
      <c r="M42" s="139"/>
      <c r="N42" s="54" t="s">
        <v>93</v>
      </c>
      <c r="O42" s="58">
        <v>5</v>
      </c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51"/>
      <c r="AB42" s="2026" t="s">
        <v>27</v>
      </c>
      <c r="AC42" s="2026"/>
      <c r="AD42" s="2026"/>
      <c r="AE42" s="2026"/>
      <c r="AF42" s="2026"/>
    </row>
    <row r="43" spans="1:32" ht="15" customHeight="1" thickBot="1" x14ac:dyDescent="0.3">
      <c r="A43" s="116">
        <v>43</v>
      </c>
      <c r="B43" s="118" t="s">
        <v>62</v>
      </c>
      <c r="C43" s="117" t="s">
        <v>42</v>
      </c>
      <c r="D43" s="118" t="s">
        <v>50</v>
      </c>
      <c r="E43" s="119">
        <v>0.66666666666666663</v>
      </c>
      <c r="F43" s="175" t="s">
        <v>32</v>
      </c>
      <c r="G43" s="172">
        <v>0</v>
      </c>
      <c r="H43" s="173">
        <v>4</v>
      </c>
      <c r="I43" s="175" t="s">
        <v>27</v>
      </c>
      <c r="J43" s="51">
        <v>0</v>
      </c>
      <c r="K43" s="51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51"/>
      <c r="Y43" s="151"/>
      <c r="Z43" s="151"/>
      <c r="AA43" s="151"/>
      <c r="AB43" s="2038"/>
      <c r="AC43" s="2038"/>
      <c r="AD43" s="2038"/>
      <c r="AE43" s="2038"/>
      <c r="AF43" s="2038"/>
    </row>
    <row r="44" spans="1:32" ht="15" customHeight="1" x14ac:dyDescent="0.25">
      <c r="A44" s="116">
        <v>44</v>
      </c>
      <c r="B44" s="118" t="s">
        <v>62</v>
      </c>
      <c r="C44" s="117" t="s">
        <v>42</v>
      </c>
      <c r="D44" s="118" t="s">
        <v>50</v>
      </c>
      <c r="E44" s="119">
        <v>0.66666666666666663</v>
      </c>
      <c r="F44" s="174" t="s">
        <v>28</v>
      </c>
      <c r="G44" s="172">
        <v>2</v>
      </c>
      <c r="H44" s="173">
        <v>1</v>
      </c>
      <c r="I44" s="174" t="s">
        <v>31</v>
      </c>
      <c r="J44" s="50">
        <v>0</v>
      </c>
      <c r="K44" s="50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3"/>
      <c r="Y44" s="153"/>
      <c r="Z44" s="153"/>
      <c r="AA44" s="153"/>
      <c r="AB44" s="2025" t="s">
        <v>71</v>
      </c>
      <c r="AC44" s="2025"/>
      <c r="AD44" s="2025"/>
      <c r="AE44" s="2025"/>
      <c r="AF44" s="2025"/>
    </row>
    <row r="45" spans="1:32" ht="16.5" thickBot="1" x14ac:dyDescent="0.3">
      <c r="A45" s="116"/>
      <c r="B45" s="118"/>
      <c r="C45" s="117"/>
      <c r="D45" s="118"/>
      <c r="E45" s="119"/>
      <c r="F45" s="128"/>
      <c r="G45" s="128"/>
      <c r="H45" s="128"/>
      <c r="I45" s="43"/>
      <c r="J45" s="56">
        <f>SUM(J39:J44)</f>
        <v>11</v>
      </c>
      <c r="K45" s="56"/>
      <c r="M45" s="153"/>
      <c r="N45" s="2040" t="s">
        <v>98</v>
      </c>
      <c r="O45" s="2040"/>
      <c r="P45" s="2040"/>
      <c r="Q45" s="2040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2039"/>
      <c r="AC45" s="2039"/>
      <c r="AD45" s="2039"/>
      <c r="AE45" s="2039"/>
      <c r="AF45" s="2039"/>
    </row>
    <row r="46" spans="1:32" ht="15.75" thickBot="1" x14ac:dyDescent="0.3">
      <c r="A46" s="116">
        <v>13</v>
      </c>
      <c r="B46" s="118" t="s">
        <v>58</v>
      </c>
      <c r="C46" s="117" t="s">
        <v>29</v>
      </c>
      <c r="D46" s="118" t="s">
        <v>30</v>
      </c>
      <c r="E46" s="119">
        <v>0.70833333333333337</v>
      </c>
      <c r="F46" s="178" t="s">
        <v>33</v>
      </c>
      <c r="G46" s="176">
        <v>3</v>
      </c>
      <c r="H46" s="177">
        <v>0</v>
      </c>
      <c r="I46" s="178" t="s">
        <v>34</v>
      </c>
      <c r="J46" s="50">
        <v>5</v>
      </c>
      <c r="K46" s="50"/>
      <c r="M46" s="150"/>
      <c r="N46" s="2033">
        <f>SUM(L60)</f>
        <v>100</v>
      </c>
      <c r="O46" s="2034"/>
      <c r="P46" s="2034"/>
      <c r="Q46" s="2035"/>
      <c r="V46" s="150"/>
      <c r="W46" s="150"/>
      <c r="X46" s="150"/>
      <c r="Y46" s="150"/>
      <c r="Z46" s="150"/>
      <c r="AA46" s="150"/>
    </row>
    <row r="47" spans="1:32" x14ac:dyDescent="0.25">
      <c r="A47" s="116">
        <v>14</v>
      </c>
      <c r="B47" s="118" t="s">
        <v>58</v>
      </c>
      <c r="C47" s="117" t="s">
        <v>29</v>
      </c>
      <c r="D47" s="118" t="s">
        <v>30</v>
      </c>
      <c r="E47" s="119">
        <v>0.83333333333333337</v>
      </c>
      <c r="F47" s="178" t="s">
        <v>35</v>
      </c>
      <c r="G47" s="176">
        <v>1</v>
      </c>
      <c r="H47" s="177">
        <v>3</v>
      </c>
      <c r="I47" s="178" t="s">
        <v>36</v>
      </c>
      <c r="J47" s="50">
        <v>3</v>
      </c>
      <c r="K47" s="50"/>
    </row>
    <row r="48" spans="1:32" ht="16.5" thickBot="1" x14ac:dyDescent="0.3">
      <c r="A48" s="116">
        <v>29</v>
      </c>
      <c r="B48" s="118" t="s">
        <v>58</v>
      </c>
      <c r="C48" s="117" t="s">
        <v>13</v>
      </c>
      <c r="D48" s="118" t="s">
        <v>46</v>
      </c>
      <c r="E48" s="119">
        <v>0.58333333333333337</v>
      </c>
      <c r="F48" s="178" t="s">
        <v>33</v>
      </c>
      <c r="G48" s="176">
        <v>2</v>
      </c>
      <c r="H48" s="177">
        <v>0</v>
      </c>
      <c r="I48" s="178" t="s">
        <v>35</v>
      </c>
      <c r="J48" s="50">
        <v>3</v>
      </c>
      <c r="K48" s="50"/>
      <c r="M48" s="138"/>
      <c r="N48" s="2040" t="s">
        <v>97</v>
      </c>
      <c r="O48" s="2040"/>
      <c r="P48" s="2040"/>
      <c r="Q48" s="2040"/>
      <c r="S48" s="2041" t="s">
        <v>96</v>
      </c>
      <c r="T48" s="2041"/>
    </row>
    <row r="49" spans="1:20" ht="15.75" thickBot="1" x14ac:dyDescent="0.3">
      <c r="A49" s="116">
        <v>30</v>
      </c>
      <c r="B49" s="118" t="s">
        <v>58</v>
      </c>
      <c r="C49" s="117" t="s">
        <v>22</v>
      </c>
      <c r="D49" s="118" t="s">
        <v>47</v>
      </c>
      <c r="E49" s="119">
        <v>0.58333333333333337</v>
      </c>
      <c r="F49" s="178" t="s">
        <v>36</v>
      </c>
      <c r="G49" s="176">
        <v>2</v>
      </c>
      <c r="H49" s="177">
        <v>0</v>
      </c>
      <c r="I49" s="178" t="s">
        <v>34</v>
      </c>
      <c r="J49" s="50">
        <v>3</v>
      </c>
      <c r="K49" s="50"/>
      <c r="N49" s="2033">
        <f>SUM(O14,O18,O22,O26,O30,O34,O38,O42,T40,T32,T24,T16,Y20,Y36,AD27,AD39)</f>
        <v>27</v>
      </c>
      <c r="O49" s="2034"/>
      <c r="P49" s="2034"/>
      <c r="Q49" s="2035"/>
      <c r="S49" s="2033">
        <f>SUM(N49,N46)</f>
        <v>127</v>
      </c>
      <c r="T49" s="2035"/>
    </row>
    <row r="50" spans="1:20" x14ac:dyDescent="0.25">
      <c r="A50" s="116">
        <v>45</v>
      </c>
      <c r="B50" s="118" t="s">
        <v>58</v>
      </c>
      <c r="C50" s="117" t="s">
        <v>1</v>
      </c>
      <c r="D50" s="118" t="s">
        <v>51</v>
      </c>
      <c r="E50" s="119">
        <v>0.83333333333333337</v>
      </c>
      <c r="F50" s="178" t="s">
        <v>36</v>
      </c>
      <c r="G50" s="176">
        <v>1</v>
      </c>
      <c r="H50" s="177">
        <v>2</v>
      </c>
      <c r="I50" s="178" t="s">
        <v>33</v>
      </c>
      <c r="J50" s="50">
        <v>3</v>
      </c>
      <c r="K50" s="50"/>
      <c r="L50" s="150"/>
      <c r="M50" s="50"/>
    </row>
    <row r="51" spans="1:20" x14ac:dyDescent="0.25">
      <c r="A51" s="116">
        <v>46</v>
      </c>
      <c r="B51" s="118" t="s">
        <v>58</v>
      </c>
      <c r="C51" s="117" t="s">
        <v>1</v>
      </c>
      <c r="D51" s="118" t="s">
        <v>51</v>
      </c>
      <c r="E51" s="119">
        <v>0.83333333333333337</v>
      </c>
      <c r="F51" s="178" t="s">
        <v>34</v>
      </c>
      <c r="G51" s="176">
        <v>1</v>
      </c>
      <c r="H51" s="177">
        <v>3</v>
      </c>
      <c r="I51" s="178" t="s">
        <v>35</v>
      </c>
      <c r="J51" s="50">
        <v>3</v>
      </c>
      <c r="K51" s="50"/>
      <c r="L51" s="150"/>
      <c r="M51" s="50"/>
      <c r="N51" s="150"/>
    </row>
    <row r="52" spans="1:20" x14ac:dyDescent="0.25">
      <c r="A52" s="116"/>
      <c r="B52" s="118"/>
      <c r="C52" s="117"/>
      <c r="D52" s="118"/>
      <c r="E52" s="119"/>
      <c r="F52" s="128"/>
      <c r="G52" s="128"/>
      <c r="H52" s="128"/>
      <c r="I52" s="43"/>
      <c r="J52" s="56">
        <f>SUM(J46:J51)</f>
        <v>20</v>
      </c>
      <c r="K52" s="56"/>
      <c r="L52" s="150"/>
      <c r="M52" s="50"/>
      <c r="N52" s="150"/>
    </row>
    <row r="53" spans="1:20" x14ac:dyDescent="0.25">
      <c r="A53" s="116">
        <v>15</v>
      </c>
      <c r="B53" s="118" t="s">
        <v>63</v>
      </c>
      <c r="C53" s="117" t="s">
        <v>37</v>
      </c>
      <c r="D53" s="118" t="s">
        <v>38</v>
      </c>
      <c r="E53" s="119">
        <v>0.70833333333333337</v>
      </c>
      <c r="F53" s="184" t="s">
        <v>90</v>
      </c>
      <c r="G53" s="179">
        <v>3</v>
      </c>
      <c r="H53" s="180">
        <v>0</v>
      </c>
      <c r="I53" s="184" t="s">
        <v>39</v>
      </c>
      <c r="J53" s="50">
        <v>0</v>
      </c>
      <c r="K53" s="50"/>
      <c r="L53" s="150"/>
      <c r="M53" s="50"/>
      <c r="N53" s="150"/>
    </row>
    <row r="54" spans="1:20" x14ac:dyDescent="0.25">
      <c r="A54" s="116">
        <v>16</v>
      </c>
      <c r="B54" s="118" t="s">
        <v>63</v>
      </c>
      <c r="C54" s="117" t="s">
        <v>37</v>
      </c>
      <c r="D54" s="118" t="s">
        <v>38</v>
      </c>
      <c r="E54" s="119">
        <v>0.58333333333333337</v>
      </c>
      <c r="F54" s="184" t="s">
        <v>40</v>
      </c>
      <c r="G54" s="179">
        <v>2</v>
      </c>
      <c r="H54" s="180">
        <v>1</v>
      </c>
      <c r="I54" s="184" t="s">
        <v>41</v>
      </c>
      <c r="J54" s="50">
        <v>0</v>
      </c>
      <c r="K54" s="50"/>
      <c r="L54" s="150"/>
      <c r="M54" s="150"/>
      <c r="N54" s="150"/>
    </row>
    <row r="55" spans="1:20" x14ac:dyDescent="0.25">
      <c r="A55" s="116">
        <v>31</v>
      </c>
      <c r="B55" s="118" t="s">
        <v>63</v>
      </c>
      <c r="C55" s="117" t="s">
        <v>22</v>
      </c>
      <c r="D55" s="118" t="s">
        <v>47</v>
      </c>
      <c r="E55" s="119">
        <v>0.83333333333333337</v>
      </c>
      <c r="F55" s="184" t="s">
        <v>90</v>
      </c>
      <c r="G55" s="179">
        <v>1</v>
      </c>
      <c r="H55" s="180">
        <v>2</v>
      </c>
      <c r="I55" s="184" t="s">
        <v>40</v>
      </c>
      <c r="J55" s="50">
        <v>3</v>
      </c>
      <c r="K55" s="50"/>
    </row>
    <row r="56" spans="1:20" x14ac:dyDescent="0.25">
      <c r="A56" s="116">
        <v>32</v>
      </c>
      <c r="B56" s="118" t="s">
        <v>63</v>
      </c>
      <c r="C56" s="117" t="s">
        <v>22</v>
      </c>
      <c r="D56" s="118" t="s">
        <v>47</v>
      </c>
      <c r="E56" s="119">
        <v>0.70833333333333337</v>
      </c>
      <c r="F56" s="184" t="s">
        <v>41</v>
      </c>
      <c r="G56" s="179">
        <v>1</v>
      </c>
      <c r="H56" s="180">
        <v>1</v>
      </c>
      <c r="I56" s="184" t="s">
        <v>39</v>
      </c>
      <c r="J56" s="50">
        <v>3</v>
      </c>
      <c r="K56" s="50"/>
    </row>
    <row r="57" spans="1:20" x14ac:dyDescent="0.25">
      <c r="A57" s="116">
        <v>47</v>
      </c>
      <c r="B57" s="118" t="s">
        <v>63</v>
      </c>
      <c r="C57" s="117" t="s">
        <v>1</v>
      </c>
      <c r="D57" s="118" t="s">
        <v>51</v>
      </c>
      <c r="E57" s="119">
        <v>0.66666666666666663</v>
      </c>
      <c r="F57" s="184" t="s">
        <v>41</v>
      </c>
      <c r="G57" s="179">
        <v>1</v>
      </c>
      <c r="H57" s="180">
        <v>2</v>
      </c>
      <c r="I57" s="184" t="s">
        <v>90</v>
      </c>
      <c r="J57" s="50">
        <v>3</v>
      </c>
      <c r="K57" s="50"/>
      <c r="O57" s="41"/>
    </row>
    <row r="58" spans="1:20" x14ac:dyDescent="0.25">
      <c r="A58" s="122">
        <v>48</v>
      </c>
      <c r="B58" s="123" t="s">
        <v>63</v>
      </c>
      <c r="C58" s="123" t="s">
        <v>1</v>
      </c>
      <c r="D58" s="124" t="s">
        <v>51</v>
      </c>
      <c r="E58" s="125">
        <v>0.66666666666666663</v>
      </c>
      <c r="F58" s="181" t="s">
        <v>39</v>
      </c>
      <c r="G58" s="182">
        <v>1</v>
      </c>
      <c r="H58" s="183">
        <v>3</v>
      </c>
      <c r="I58" s="184" t="s">
        <v>40</v>
      </c>
      <c r="J58" s="50">
        <v>3</v>
      </c>
      <c r="K58" s="50"/>
    </row>
    <row r="59" spans="1:20" ht="15.75" thickBot="1" x14ac:dyDescent="0.3">
      <c r="J59" s="56">
        <f>SUM(J53:J58)</f>
        <v>12</v>
      </c>
      <c r="K59" s="56"/>
    </row>
    <row r="60" spans="1:20" ht="15.75" thickBot="1" x14ac:dyDescent="0.3">
      <c r="H60" s="2036" t="s">
        <v>95</v>
      </c>
      <c r="I60" s="2037"/>
      <c r="J60" s="56">
        <f>SUM(J59,J52,J45,J38,J31,J24,J17,J10)</f>
        <v>100</v>
      </c>
      <c r="K60" s="55">
        <f>SUM(K10,K17,K24,K31,K38,K45,K52,K59)</f>
        <v>0</v>
      </c>
      <c r="L60" s="57">
        <f>SUM(K60,J60)</f>
        <v>100</v>
      </c>
    </row>
  </sheetData>
  <mergeCells count="36">
    <mergeCell ref="AB42:AF43"/>
    <mergeCell ref="AB44:AF45"/>
    <mergeCell ref="N45:Q45"/>
    <mergeCell ref="N46:Q46"/>
    <mergeCell ref="N48:Q48"/>
    <mergeCell ref="S48:T48"/>
    <mergeCell ref="W34:W35"/>
    <mergeCell ref="N49:Q49"/>
    <mergeCell ref="S49:T49"/>
    <mergeCell ref="H60:I60"/>
    <mergeCell ref="M40:M41"/>
    <mergeCell ref="W8:Y9"/>
    <mergeCell ref="AB8:AD9"/>
    <mergeCell ref="M12:M13"/>
    <mergeCell ref="M36:M37"/>
    <mergeCell ref="AB37:AB38"/>
    <mergeCell ref="R38:R39"/>
    <mergeCell ref="M16:M17"/>
    <mergeCell ref="W18:W19"/>
    <mergeCell ref="M20:M21"/>
    <mergeCell ref="R22:R23"/>
    <mergeCell ref="M24:M25"/>
    <mergeCell ref="AB25:AB26"/>
    <mergeCell ref="M28:M29"/>
    <mergeCell ref="R30:R31"/>
    <mergeCell ref="M32:M33"/>
    <mergeCell ref="AB33:AD34"/>
    <mergeCell ref="R14:R15"/>
    <mergeCell ref="A1:I2"/>
    <mergeCell ref="J1:J2"/>
    <mergeCell ref="K1:K2"/>
    <mergeCell ref="C3:D3"/>
    <mergeCell ref="M3:O4"/>
    <mergeCell ref="M8:O9"/>
    <mergeCell ref="P8:P9"/>
    <mergeCell ref="R8:T9"/>
  </mergeCells>
  <conditionalFormatting sqref="G4:G9 G11:G51 G53:G58">
    <cfRule type="expression" dxfId="3607" priority="23" stopIfTrue="1">
      <formula>IF(AND($F4&gt;$G4,ISNUMBER($F4),ISNUMBER($G4)),1,0)</formula>
    </cfRule>
  </conditionalFormatting>
  <conditionalFormatting sqref="H4:H9 H11:H51 H53:H58">
    <cfRule type="expression" dxfId="3606" priority="24" stopIfTrue="1">
      <formula>IF(AND($F4&lt;$G4,ISNUMBER($F4),ISNUMBER($G4)),1,0)</formula>
    </cfRule>
  </conditionalFormatting>
  <conditionalFormatting sqref="A5:E5">
    <cfRule type="expression" dxfId="3605" priority="25">
      <formula>IF($X8=1,1,0)</formula>
    </cfRule>
  </conditionalFormatting>
  <conditionalFormatting sqref="A39:E39">
    <cfRule type="expression" dxfId="3604" priority="26">
      <formula>IF($X34=1,1,0)</formula>
    </cfRule>
  </conditionalFormatting>
  <conditionalFormatting sqref="A6:E6 A7:D7 A8:E9">
    <cfRule type="expression" dxfId="3603" priority="27">
      <formula>IF(#REF!=1,1,0)</formula>
    </cfRule>
  </conditionalFormatting>
  <conditionalFormatting sqref="A13:E16">
    <cfRule type="expression" dxfId="3602" priority="28">
      <formula>IF(#REF!=1,1,0)</formula>
    </cfRule>
  </conditionalFormatting>
  <conditionalFormatting sqref="A20:E21 A22:D23">
    <cfRule type="expression" dxfId="3601" priority="29">
      <formula>IF(#REF!=1,1,0)</formula>
    </cfRule>
  </conditionalFormatting>
  <conditionalFormatting sqref="C27:E27 A27 A28:E30">
    <cfRule type="expression" dxfId="3600" priority="30">
      <formula>IF(#REF!=1,1,0)</formula>
    </cfRule>
  </conditionalFormatting>
  <conditionalFormatting sqref="A34:D35 A36:E37">
    <cfRule type="expression" dxfId="3599" priority="31">
      <formula>IF(#REF!=1,1,0)</formula>
    </cfRule>
  </conditionalFormatting>
  <conditionalFormatting sqref="A41:D44">
    <cfRule type="expression" dxfId="3598" priority="32">
      <formula>IF(#REF!=1,1,0)</formula>
    </cfRule>
  </conditionalFormatting>
  <conditionalFormatting sqref="A48:E51">
    <cfRule type="expression" dxfId="3597" priority="33">
      <formula>IF(#REF!=1,1,0)</formula>
    </cfRule>
  </conditionalFormatting>
  <conditionalFormatting sqref="E7 A41:D41 A12:E13">
    <cfRule type="expression" dxfId="3596" priority="22">
      <formula>IF($Y7=1,1,0)</formula>
    </cfRule>
  </conditionalFormatting>
  <conditionalFormatting sqref="E27">
    <cfRule type="expression" dxfId="3595" priority="21">
      <formula>IF(#REF!=1,1,0)</formula>
    </cfRule>
  </conditionalFormatting>
  <conditionalFormatting sqref="A40:E40">
    <cfRule type="expression" dxfId="3594" priority="20">
      <formula>IF($Y40=1,1,0)</formula>
    </cfRule>
  </conditionalFormatting>
  <conditionalFormatting sqref="A19:E21 A18:D18 A14:E17 A24:E25 A22:D23 A27:E33 A36:E38 A26:D26 E34:E35">
    <cfRule type="expression" dxfId="3593" priority="19">
      <formula>IF($X14=1,1,0)</formula>
    </cfRule>
  </conditionalFormatting>
  <conditionalFormatting sqref="E28">
    <cfRule type="expression" dxfId="3592" priority="18">
      <formula>IF(#REF!=1,1,0)</formula>
    </cfRule>
  </conditionalFormatting>
  <conditionalFormatting sqref="E41">
    <cfRule type="expression" dxfId="3591" priority="17">
      <formula>IF($Y41=1,1,0)</formula>
    </cfRule>
  </conditionalFormatting>
  <conditionalFormatting sqref="E42">
    <cfRule type="expression" dxfId="3590" priority="16">
      <formula>IF($X37=1,1,0)</formula>
    </cfRule>
  </conditionalFormatting>
  <conditionalFormatting sqref="E22">
    <cfRule type="expression" dxfId="3589" priority="15">
      <formula>IF(#REF!=1,1,0)</formula>
    </cfRule>
  </conditionalFormatting>
  <conditionalFormatting sqref="E23">
    <cfRule type="expression" dxfId="3588" priority="14">
      <formula>IF(#REF!=1,1,0)</formula>
    </cfRule>
  </conditionalFormatting>
  <conditionalFormatting sqref="E29">
    <cfRule type="expression" dxfId="3587" priority="13">
      <formula>IF(#REF!=1,1,0)</formula>
    </cfRule>
  </conditionalFormatting>
  <conditionalFormatting sqref="E30">
    <cfRule type="expression" dxfId="3586" priority="12">
      <formula>IF(#REF!=1,1,0)</formula>
    </cfRule>
  </conditionalFormatting>
  <conditionalFormatting sqref="E43">
    <cfRule type="expression" dxfId="3585" priority="11">
      <formula>IF(#REF!=1,1,0)</formula>
    </cfRule>
  </conditionalFormatting>
  <conditionalFormatting sqref="E44">
    <cfRule type="expression" dxfId="3584" priority="10">
      <formula>IF(#REF!=1,1,0)</formula>
    </cfRule>
  </conditionalFormatting>
  <conditionalFormatting sqref="E57">
    <cfRule type="expression" dxfId="3583" priority="9">
      <formula>IF(#REF!=1,1,0)</formula>
    </cfRule>
  </conditionalFormatting>
  <conditionalFormatting sqref="O12 O40">
    <cfRule type="expression" dxfId="3582" priority="1" stopIfTrue="1">
      <formula>IF(AND($AY12&gt;$AY13,ISNUMBER($AY12),ISNUMBER($AY13)),1,0)</formula>
    </cfRule>
  </conditionalFormatting>
  <conditionalFormatting sqref="O13 O41">
    <cfRule type="expression" dxfId="3581" priority="2" stopIfTrue="1">
      <formula>IF(AND($AY12&lt;$AY13,ISNUMBER($AY12),ISNUMBER($AY13)),1,0)</formula>
    </cfRule>
  </conditionalFormatting>
  <conditionalFormatting sqref="T14 T22 T30 T38">
    <cfRule type="expression" dxfId="3580" priority="3" stopIfTrue="1">
      <formula>IF(AND($BD14&gt;$BD15,ISNUMBER($BD14),ISNUMBER($BD15)),1,0)</formula>
    </cfRule>
  </conditionalFormatting>
  <conditionalFormatting sqref="T15 T23 T31 T39">
    <cfRule type="expression" dxfId="3579" priority="4" stopIfTrue="1">
      <formula>IF(AND($BD14&lt;$BD15,ISNUMBER($BD14),ISNUMBER($BD15)),1,0)</formula>
    </cfRule>
  </conditionalFormatting>
  <conditionalFormatting sqref="Y18 Y34">
    <cfRule type="expression" dxfId="3578" priority="5" stopIfTrue="1">
      <formula>IF(AND($BJ18&gt;$BJ19,ISNUMBER($BJ18),ISNUMBER($BJ19)),1,0)</formula>
    </cfRule>
  </conditionalFormatting>
  <conditionalFormatting sqref="Y19 Y35">
    <cfRule type="expression" dxfId="3577" priority="6" stopIfTrue="1">
      <formula>IF(AND($BJ18&lt;$BJ19,ISNUMBER($BJ18),ISNUMBER($BJ19)),1,0)</formula>
    </cfRule>
  </conditionalFormatting>
  <conditionalFormatting sqref="AD25 AD37">
    <cfRule type="expression" dxfId="3576" priority="7" stopIfTrue="1">
      <formula>IF(AND($BP25&gt;$BP26,ISNUMBER($BP25),ISNUMBER($BP26)),1,0)</formula>
    </cfRule>
  </conditionalFormatting>
  <conditionalFormatting sqref="AD26 AD38">
    <cfRule type="expression" dxfId="3575" priority="8" stopIfTrue="1">
      <formula>IF(AND($BP25&lt;$BP26,ISNUMBER($BP25),ISNUMBER($BP26)),1,0)</formula>
    </cfRule>
  </conditionalFormatting>
  <conditionalFormatting sqref="O36 O28 O32 O20 O24 O16">
    <cfRule type="expression" dxfId="3574" priority="34" stopIfTrue="1">
      <formula>IF(AND($AX16&gt;$AX17,ISNUMBER($AX16),ISNUMBER($AX17)),1,0)</formula>
    </cfRule>
  </conditionalFormatting>
  <conditionalFormatting sqref="O37 O29 O33 O21 O25 O17">
    <cfRule type="expression" dxfId="3573" priority="35" stopIfTrue="1">
      <formula>IF(AND($AX16&lt;$AX17,ISNUMBER($AX16),ISNUMBER($AX17)),1,0)</formula>
    </cfRule>
  </conditionalFormatting>
  <conditionalFormatting sqref="A4:E4 A55:D58 A45:E54 A11:E11 A42:D42 E55:E56 E58:F58">
    <cfRule type="expression" dxfId="3572" priority="36">
      <formula>IF(#REF!=1,1,0)</formula>
    </cfRule>
  </conditionalFormatting>
  <conditionalFormatting sqref="N40">
    <cfRule type="expression" dxfId="3571" priority="37" stopIfTrue="1">
      <formula>IF($AX40=$U67,1,0)</formula>
    </cfRule>
    <cfRule type="expression" dxfId="3570" priority="38" stopIfTrue="1">
      <formula>IF($AX41=$U67,1,0)</formula>
    </cfRule>
  </conditionalFormatting>
  <conditionalFormatting sqref="N41">
    <cfRule type="expression" dxfId="3569" priority="39" stopIfTrue="1">
      <formula>IF($AX41=$U67,1,0)</formula>
    </cfRule>
    <cfRule type="expression" dxfId="3568" priority="40" stopIfTrue="1">
      <formula>IF($AX40=$U67,1,0)</formula>
    </cfRule>
  </conditionalFormatting>
  <conditionalFormatting sqref="N16">
    <cfRule type="expression" dxfId="3567" priority="41" stopIfTrue="1">
      <formula>IF($AW16=$U61,1,0)</formula>
    </cfRule>
    <cfRule type="expression" dxfId="3566" priority="42" stopIfTrue="1">
      <formula>IF($AW17=$U61,1,0)</formula>
    </cfRule>
  </conditionalFormatting>
  <conditionalFormatting sqref="N17">
    <cfRule type="expression" dxfId="3565" priority="43" stopIfTrue="1">
      <formula>IF($AW17=$U61,1,0)</formula>
    </cfRule>
    <cfRule type="expression" dxfId="3564" priority="44" stopIfTrue="1">
      <formula>IF($AW16=$U61,1,0)</formula>
    </cfRule>
  </conditionalFormatting>
  <conditionalFormatting sqref="N36">
    <cfRule type="expression" dxfId="3563" priority="45" stopIfTrue="1">
      <formula>IF($AW36=$U66,1,0)</formula>
    </cfRule>
    <cfRule type="expression" dxfId="3562" priority="46" stopIfTrue="1">
      <formula>IF($AW37=$U66,1,0)</formula>
    </cfRule>
  </conditionalFormatting>
  <conditionalFormatting sqref="N37">
    <cfRule type="expression" dxfId="3561" priority="47" stopIfTrue="1">
      <formula>IF($AW37=$U66,1,0)</formula>
    </cfRule>
    <cfRule type="expression" dxfId="3560" priority="48" stopIfTrue="1">
      <formula>IF($AW36=$U66,1,0)</formula>
    </cfRule>
  </conditionalFormatting>
  <conditionalFormatting sqref="N28">
    <cfRule type="expression" dxfId="3559" priority="49" stopIfTrue="1">
      <formula>IF($AW28=$U62,1,0)</formula>
    </cfRule>
    <cfRule type="expression" dxfId="3558" priority="50" stopIfTrue="1">
      <formula>IF($AW29=$U62,1,0)</formula>
    </cfRule>
  </conditionalFormatting>
  <conditionalFormatting sqref="N29">
    <cfRule type="expression" dxfId="3557" priority="51" stopIfTrue="1">
      <formula>IF($AW29=$U62,1,0)</formula>
    </cfRule>
    <cfRule type="expression" dxfId="3556" priority="52" stopIfTrue="1">
      <formula>IF($AW28=$U62,1,0)</formula>
    </cfRule>
  </conditionalFormatting>
  <conditionalFormatting sqref="N32">
    <cfRule type="expression" dxfId="3555" priority="53" stopIfTrue="1">
      <formula>IF($AW32=$U63,1,0)</formula>
    </cfRule>
    <cfRule type="expression" dxfId="3554" priority="54" stopIfTrue="1">
      <formula>IF($AW33=$U63,1,0)</formula>
    </cfRule>
  </conditionalFormatting>
  <conditionalFormatting sqref="N33">
    <cfRule type="expression" dxfId="3553" priority="55" stopIfTrue="1">
      <formula>IF($AW33=$U63,1,0)</formula>
    </cfRule>
    <cfRule type="expression" dxfId="3552" priority="56" stopIfTrue="1">
      <formula>IF($AW32=$U63,1,0)</formula>
    </cfRule>
  </conditionalFormatting>
  <conditionalFormatting sqref="N20">
    <cfRule type="expression" dxfId="3551" priority="57" stopIfTrue="1">
      <formula>IF($AW20=$U64,1,0)</formula>
    </cfRule>
    <cfRule type="expression" dxfId="3550" priority="58" stopIfTrue="1">
      <formula>IF($AW21=$U64,1,0)</formula>
    </cfRule>
  </conditionalFormatting>
  <conditionalFormatting sqref="N21">
    <cfRule type="expression" dxfId="3549" priority="59" stopIfTrue="1">
      <formula>IF($AW21=$U64,1,0)</formula>
    </cfRule>
    <cfRule type="expression" dxfId="3548" priority="60" stopIfTrue="1">
      <formula>IF($AW20=$U64,1,0)</formula>
    </cfRule>
  </conditionalFormatting>
  <conditionalFormatting sqref="N24">
    <cfRule type="expression" dxfId="3547" priority="61" stopIfTrue="1">
      <formula>IF($AW24=$U65,1,0)</formula>
    </cfRule>
    <cfRule type="expression" dxfId="3546" priority="62" stopIfTrue="1">
      <formula>IF($AW25=$U65,1,0)</formula>
    </cfRule>
  </conditionalFormatting>
  <conditionalFormatting sqref="N25">
    <cfRule type="expression" dxfId="3545" priority="63" stopIfTrue="1">
      <formula>IF($AW25=$U65,1,0)</formula>
    </cfRule>
    <cfRule type="expression" dxfId="3544" priority="64" stopIfTrue="1">
      <formula>IF($AW24=$U65,1,0)</formula>
    </cfRule>
  </conditionalFormatting>
  <conditionalFormatting sqref="S14">
    <cfRule type="expression" dxfId="3543" priority="65" stopIfTrue="1">
      <formula>IF($BC14=$U71,1,0)</formula>
    </cfRule>
    <cfRule type="expression" dxfId="3542" priority="66" stopIfTrue="1">
      <formula>IF($BC15=$U71,1,0)</formula>
    </cfRule>
  </conditionalFormatting>
  <conditionalFormatting sqref="S15">
    <cfRule type="expression" dxfId="3541" priority="67" stopIfTrue="1">
      <formula>IF($BC15=$U71,1,0)</formula>
    </cfRule>
    <cfRule type="expression" dxfId="3540" priority="68" stopIfTrue="1">
      <formula>IF($BC14=$U71,1,0)</formula>
    </cfRule>
  </conditionalFormatting>
  <conditionalFormatting sqref="S22">
    <cfRule type="expression" dxfId="3539" priority="69" stopIfTrue="1">
      <formula>IF($BC22=$U72,1,0)</formula>
    </cfRule>
    <cfRule type="expression" dxfId="3538" priority="70" stopIfTrue="1">
      <formula>IF($BC23=$U72,1,0)</formula>
    </cfRule>
  </conditionalFormatting>
  <conditionalFormatting sqref="S23">
    <cfRule type="expression" dxfId="3537" priority="71" stopIfTrue="1">
      <formula>IF($BC23=$U72,1,0)</formula>
    </cfRule>
    <cfRule type="expression" dxfId="3536" priority="72" stopIfTrue="1">
      <formula>IF($BC22=$U72,1,0)</formula>
    </cfRule>
  </conditionalFormatting>
  <conditionalFormatting sqref="S30">
    <cfRule type="expression" dxfId="3535" priority="73" stopIfTrue="1">
      <formula>IF($BC30=$U73,1,0)</formula>
    </cfRule>
    <cfRule type="expression" dxfId="3534" priority="74" stopIfTrue="1">
      <formula>IF($BC31=$U73,1,0)</formula>
    </cfRule>
  </conditionalFormatting>
  <conditionalFormatting sqref="S31">
    <cfRule type="expression" dxfId="3533" priority="75" stopIfTrue="1">
      <formula>IF($BC31=$U73,1,0)</formula>
    </cfRule>
    <cfRule type="expression" dxfId="3532" priority="76" stopIfTrue="1">
      <formula>IF($BC30=$U73,1,0)</formula>
    </cfRule>
  </conditionalFormatting>
  <conditionalFormatting sqref="S38">
    <cfRule type="expression" dxfId="3531" priority="77" stopIfTrue="1">
      <formula>IF($BC38=$U74,1,0)</formula>
    </cfRule>
    <cfRule type="expression" dxfId="3530" priority="78" stopIfTrue="1">
      <formula>IF($BC39=$U74,1,0)</formula>
    </cfRule>
  </conditionalFormatting>
  <conditionalFormatting sqref="S39">
    <cfRule type="expression" dxfId="3529" priority="79" stopIfTrue="1">
      <formula>IF($BC39=$U74,1,0)</formula>
    </cfRule>
    <cfRule type="expression" dxfId="3528" priority="80" stopIfTrue="1">
      <formula>IF($BC38=$U74,1,0)</formula>
    </cfRule>
  </conditionalFormatting>
  <conditionalFormatting sqref="X18">
    <cfRule type="expression" dxfId="3527" priority="81" stopIfTrue="1">
      <formula>IF($BI18=$U78,1,0)</formula>
    </cfRule>
    <cfRule type="expression" dxfId="3526" priority="82" stopIfTrue="1">
      <formula>IF($BI19=$U78,1,0)</formula>
    </cfRule>
  </conditionalFormatting>
  <conditionalFormatting sqref="X19">
    <cfRule type="expression" dxfId="3525" priority="83" stopIfTrue="1">
      <formula>IF($BI19=$U78,1,0)</formula>
    </cfRule>
    <cfRule type="expression" dxfId="3524" priority="84" stopIfTrue="1">
      <formula>IF($BI18=$U78,1,0)</formula>
    </cfRule>
  </conditionalFormatting>
  <conditionalFormatting sqref="X34">
    <cfRule type="expression" dxfId="3523" priority="85" stopIfTrue="1">
      <formula>IF($BI34=$U79,1,0)</formula>
    </cfRule>
    <cfRule type="expression" dxfId="3522" priority="86" stopIfTrue="1">
      <formula>IF($BI35=$U79,1,0)</formula>
    </cfRule>
  </conditionalFormatting>
  <conditionalFormatting sqref="X35">
    <cfRule type="expression" dxfId="3521" priority="87" stopIfTrue="1">
      <formula>IF($BI35=$U79,1,0)</formula>
    </cfRule>
    <cfRule type="expression" dxfId="3520" priority="88" stopIfTrue="1">
      <formula>IF($BI34=$U79,1,0)</formula>
    </cfRule>
  </conditionalFormatting>
  <conditionalFormatting sqref="AC25">
    <cfRule type="expression" dxfId="3519" priority="89" stopIfTrue="1">
      <formula>IF($BO25=$U87,1,0)</formula>
    </cfRule>
    <cfRule type="expression" dxfId="3518" priority="90" stopIfTrue="1">
      <formula>IF($BO26=$U87,1,0)</formula>
    </cfRule>
  </conditionalFormatting>
  <conditionalFormatting sqref="AC26">
    <cfRule type="expression" dxfId="3517" priority="91" stopIfTrue="1">
      <formula>IF($BO26=$U87,1,0)</formula>
    </cfRule>
    <cfRule type="expression" dxfId="3516" priority="92" stopIfTrue="1">
      <formula>IF($BO25=$U87,1,0)</formula>
    </cfRule>
  </conditionalFormatting>
  <conditionalFormatting sqref="AC37">
    <cfRule type="expression" dxfId="3515" priority="93" stopIfTrue="1">
      <formula>IF($BO37=$U83,1,0)</formula>
    </cfRule>
    <cfRule type="expression" dxfId="3514" priority="94" stopIfTrue="1">
      <formula>IF($BO38=$U83,1,0)</formula>
    </cfRule>
  </conditionalFormatting>
  <conditionalFormatting sqref="AC38">
    <cfRule type="expression" dxfId="3513" priority="95" stopIfTrue="1">
      <formula>IF($BO38=$U83,1,0)</formula>
    </cfRule>
    <cfRule type="expression" dxfId="3512" priority="96" stopIfTrue="1">
      <formula>IF($BO37=$U83,1,0)</formula>
    </cfRule>
  </conditionalFormatting>
  <conditionalFormatting sqref="A43:D44">
    <cfRule type="expression" dxfId="3511" priority="97">
      <formula>IF($AD44=1,1,0)</formula>
    </cfRule>
  </conditionalFormatting>
  <conditionalFormatting sqref="N12">
    <cfRule type="expression" dxfId="3510" priority="98" stopIfTrue="1">
      <formula>IF($AX12=$T49,1,0)</formula>
    </cfRule>
    <cfRule type="expression" dxfId="3509" priority="99" stopIfTrue="1">
      <formula>IF($AX13=$T49,1,0)</formula>
    </cfRule>
  </conditionalFormatting>
  <conditionalFormatting sqref="N13">
    <cfRule type="expression" dxfId="3508" priority="100" stopIfTrue="1">
      <formula>IF($AX13=$T49,1,0)</formula>
    </cfRule>
    <cfRule type="expression" dxfId="3507" priority="101" stopIfTrue="1">
      <formula>IF($AX12=$T49,1,0)</formula>
    </cfRule>
  </conditionalFormatting>
  <dataValidations count="1">
    <dataValidation type="list" allowBlank="1" showInputMessage="1" showErrorMessage="1" sqref="G4:H9 G11:H58 O28:O29 O12:O13 O16:O17 O32:O33 O20:O21 O24:O25 O36:O37 O40:O41 T14:T15 T22:T23 T30:T31 T38:T39 Y18:Y19 Y34:Y35 AD25:AD26 AD37:AD38 R7:S7 S4:T6" xr:uid="{8B046333-E405-449E-B7D5-0BFC18741A8B}">
      <formula1>"0,1,2,3,4,5,6,7,8,9"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69623-AD36-4E54-871C-6D73947A3ABB}">
  <sheetPr>
    <tabColor rgb="FFFF0000"/>
  </sheetPr>
  <dimension ref="A1:AF60"/>
  <sheetViews>
    <sheetView zoomScale="80" zoomScaleNormal="80" workbookViewId="0">
      <selection activeCell="AF39" sqref="AF39"/>
    </sheetView>
  </sheetViews>
  <sheetFormatPr defaultRowHeight="15" x14ac:dyDescent="0.25"/>
  <cols>
    <col min="1" max="3" width="9.140625" style="199"/>
    <col min="4" max="4" width="9.28515625" style="199" customWidth="1"/>
    <col min="5" max="5" width="10" style="199" bestFit="1" customWidth="1"/>
    <col min="6" max="6" width="15.7109375" style="199" customWidth="1"/>
    <col min="7" max="8" width="7.140625" style="199" customWidth="1"/>
    <col min="9" max="9" width="14.5703125" style="199" bestFit="1" customWidth="1"/>
    <col min="10" max="11" width="12.5703125" style="199" customWidth="1"/>
    <col min="12" max="12" width="9.140625" style="199"/>
    <col min="13" max="13" width="5.42578125" style="199" customWidth="1"/>
    <col min="14" max="14" width="14.140625" style="199" customWidth="1"/>
    <col min="15" max="15" width="9.140625" style="199"/>
    <col min="16" max="17" width="4.28515625" style="199" customWidth="1"/>
    <col min="18" max="18" width="5.140625" style="199" customWidth="1"/>
    <col min="19" max="20" width="9.140625" style="199"/>
    <col min="21" max="22" width="4.28515625" style="199" customWidth="1"/>
    <col min="23" max="25" width="9.140625" style="199"/>
    <col min="26" max="27" width="4.28515625" style="199" customWidth="1"/>
    <col min="28" max="16384" width="9.140625" style="199"/>
  </cols>
  <sheetData>
    <row r="1" spans="1:32" ht="15" customHeight="1" x14ac:dyDescent="0.25">
      <c r="A1" s="2009" t="s">
        <v>0</v>
      </c>
      <c r="B1" s="2010"/>
      <c r="C1" s="2010"/>
      <c r="D1" s="2010"/>
      <c r="E1" s="2010"/>
      <c r="F1" s="2010"/>
      <c r="G1" s="2010"/>
      <c r="H1" s="2010"/>
      <c r="I1" s="2011"/>
      <c r="J1" s="2031" t="s">
        <v>93</v>
      </c>
      <c r="K1" s="2032" t="s">
        <v>94</v>
      </c>
      <c r="AB1" s="229"/>
    </row>
    <row r="2" spans="1:32" ht="15" customHeight="1" x14ac:dyDescent="0.25">
      <c r="A2" s="2012"/>
      <c r="B2" s="2013"/>
      <c r="C2" s="2013"/>
      <c r="D2" s="2013"/>
      <c r="E2" s="2013"/>
      <c r="F2" s="2013"/>
      <c r="G2" s="2013"/>
      <c r="H2" s="2013"/>
      <c r="I2" s="2014"/>
      <c r="J2" s="2031"/>
      <c r="K2" s="2032"/>
    </row>
    <row r="3" spans="1:32" x14ac:dyDescent="0.25">
      <c r="A3" s="216" t="s">
        <v>52</v>
      </c>
      <c r="B3" s="216" t="s">
        <v>55</v>
      </c>
      <c r="C3" s="2015" t="s">
        <v>65</v>
      </c>
      <c r="D3" s="2015"/>
      <c r="E3" s="217" t="s">
        <v>64</v>
      </c>
      <c r="F3" s="216" t="s">
        <v>53</v>
      </c>
      <c r="G3" s="216"/>
      <c r="H3" s="216"/>
      <c r="I3" s="216" t="s">
        <v>54</v>
      </c>
      <c r="J3" s="49"/>
      <c r="K3" s="49"/>
      <c r="M3" s="2016" t="s">
        <v>105</v>
      </c>
      <c r="N3" s="2016"/>
      <c r="O3" s="2016"/>
    </row>
    <row r="4" spans="1:32" x14ac:dyDescent="0.25">
      <c r="A4" s="211">
        <v>1</v>
      </c>
      <c r="B4" s="213" t="s">
        <v>56</v>
      </c>
      <c r="C4" s="212" t="s">
        <v>1</v>
      </c>
      <c r="D4" s="213" t="s">
        <v>2</v>
      </c>
      <c r="E4" s="214">
        <v>0.70833333333333337</v>
      </c>
      <c r="F4" s="239" t="s">
        <v>3</v>
      </c>
      <c r="G4" s="240">
        <v>3</v>
      </c>
      <c r="H4" s="241">
        <v>1</v>
      </c>
      <c r="I4" s="239" t="s">
        <v>4</v>
      </c>
      <c r="J4" s="210">
        <v>3</v>
      </c>
      <c r="K4" s="210"/>
      <c r="M4" s="2016"/>
      <c r="N4" s="2016"/>
      <c r="O4" s="2016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</row>
    <row r="5" spans="1:32" x14ac:dyDescent="0.25">
      <c r="A5" s="201">
        <v>2</v>
      </c>
      <c r="B5" s="203" t="s">
        <v>56</v>
      </c>
      <c r="C5" s="202" t="s">
        <v>5</v>
      </c>
      <c r="D5" s="203" t="s">
        <v>6</v>
      </c>
      <c r="E5" s="204">
        <v>0.58333333333333337</v>
      </c>
      <c r="F5" s="239" t="s">
        <v>7</v>
      </c>
      <c r="G5" s="234">
        <v>1</v>
      </c>
      <c r="H5" s="235">
        <v>2</v>
      </c>
      <c r="I5" s="239" t="s">
        <v>8</v>
      </c>
      <c r="J5" s="210">
        <v>3</v>
      </c>
      <c r="K5" s="210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</row>
    <row r="6" spans="1:32" x14ac:dyDescent="0.25">
      <c r="A6" s="201">
        <v>17</v>
      </c>
      <c r="B6" s="203" t="s">
        <v>56</v>
      </c>
      <c r="C6" s="202" t="s">
        <v>37</v>
      </c>
      <c r="D6" s="203" t="s">
        <v>38</v>
      </c>
      <c r="E6" s="204">
        <v>0.83333333333333337</v>
      </c>
      <c r="F6" s="239" t="s">
        <v>3</v>
      </c>
      <c r="G6" s="234">
        <v>1</v>
      </c>
      <c r="H6" s="235">
        <v>1</v>
      </c>
      <c r="I6" s="239" t="s">
        <v>7</v>
      </c>
      <c r="J6" s="210">
        <v>0</v>
      </c>
      <c r="K6" s="210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</row>
    <row r="7" spans="1:32" x14ac:dyDescent="0.25">
      <c r="A7" s="201">
        <v>18</v>
      </c>
      <c r="B7" s="203" t="s">
        <v>56</v>
      </c>
      <c r="C7" s="202" t="s">
        <v>42</v>
      </c>
      <c r="D7" s="203" t="s">
        <v>43</v>
      </c>
      <c r="E7" s="200">
        <v>0.70833333333333337</v>
      </c>
      <c r="F7" s="239" t="s">
        <v>8</v>
      </c>
      <c r="G7" s="234">
        <v>2</v>
      </c>
      <c r="H7" s="235">
        <v>0</v>
      </c>
      <c r="I7" s="239" t="s">
        <v>4</v>
      </c>
      <c r="J7" s="210">
        <v>3</v>
      </c>
      <c r="K7" s="210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2"/>
    </row>
    <row r="8" spans="1:32" ht="15" customHeight="1" x14ac:dyDescent="0.25">
      <c r="A8" s="201">
        <v>33</v>
      </c>
      <c r="B8" s="203" t="s">
        <v>56</v>
      </c>
      <c r="C8" s="202" t="s">
        <v>29</v>
      </c>
      <c r="D8" s="203" t="s">
        <v>48</v>
      </c>
      <c r="E8" s="204">
        <v>0.66666666666666663</v>
      </c>
      <c r="F8" s="239" t="s">
        <v>8</v>
      </c>
      <c r="G8" s="234">
        <v>1</v>
      </c>
      <c r="H8" s="235">
        <v>1</v>
      </c>
      <c r="I8" s="239" t="s">
        <v>3</v>
      </c>
      <c r="J8" s="210">
        <v>0</v>
      </c>
      <c r="K8" s="210"/>
      <c r="M8" s="2017" t="s">
        <v>67</v>
      </c>
      <c r="N8" s="2018"/>
      <c r="O8" s="2018"/>
      <c r="P8" s="2023"/>
      <c r="Q8" s="219"/>
      <c r="R8" s="2017" t="s">
        <v>68</v>
      </c>
      <c r="S8" s="2018"/>
      <c r="T8" s="2018"/>
      <c r="U8" s="219"/>
      <c r="V8" s="219"/>
      <c r="W8" s="2017" t="s">
        <v>69</v>
      </c>
      <c r="X8" s="2018"/>
      <c r="Y8" s="2018"/>
      <c r="Z8" s="219"/>
      <c r="AA8" s="219"/>
      <c r="AB8" s="2017" t="s">
        <v>66</v>
      </c>
      <c r="AC8" s="2018"/>
      <c r="AD8" s="2018"/>
      <c r="AE8" s="230"/>
      <c r="AF8" s="230"/>
    </row>
    <row r="9" spans="1:32" ht="15" customHeight="1" x14ac:dyDescent="0.25">
      <c r="A9" s="201">
        <v>34</v>
      </c>
      <c r="B9" s="203" t="s">
        <v>56</v>
      </c>
      <c r="C9" s="202" t="s">
        <v>29</v>
      </c>
      <c r="D9" s="203" t="s">
        <v>48</v>
      </c>
      <c r="E9" s="204">
        <v>0.66666666666666663</v>
      </c>
      <c r="F9" s="239" t="s">
        <v>4</v>
      </c>
      <c r="G9" s="234">
        <v>0</v>
      </c>
      <c r="H9" s="235">
        <v>3</v>
      </c>
      <c r="I9" s="239" t="s">
        <v>7</v>
      </c>
      <c r="J9" s="210">
        <v>0</v>
      </c>
      <c r="K9" s="210"/>
      <c r="M9" s="2019"/>
      <c r="N9" s="2020"/>
      <c r="O9" s="2020"/>
      <c r="P9" s="2023"/>
      <c r="Q9" s="219"/>
      <c r="R9" s="2019"/>
      <c r="S9" s="2020"/>
      <c r="T9" s="2020"/>
      <c r="U9" s="219"/>
      <c r="V9" s="219"/>
      <c r="W9" s="2019"/>
      <c r="X9" s="2020"/>
      <c r="Y9" s="2020"/>
      <c r="Z9" s="219"/>
      <c r="AA9" s="219"/>
      <c r="AB9" s="2019"/>
      <c r="AC9" s="2020"/>
      <c r="AD9" s="2020"/>
      <c r="AE9" s="230"/>
      <c r="AF9" s="230"/>
    </row>
    <row r="10" spans="1:32" x14ac:dyDescent="0.25">
      <c r="E10" s="210"/>
      <c r="F10" s="233"/>
      <c r="G10" s="233"/>
      <c r="H10" s="233"/>
      <c r="I10" s="233"/>
      <c r="J10" s="55">
        <f>SUM(J4:J9)</f>
        <v>9</v>
      </c>
      <c r="K10" s="56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30"/>
    </row>
    <row r="11" spans="1:32" x14ac:dyDescent="0.25">
      <c r="A11" s="201">
        <v>3</v>
      </c>
      <c r="B11" s="203" t="s">
        <v>57</v>
      </c>
      <c r="C11" s="202" t="s">
        <v>5</v>
      </c>
      <c r="D11" s="203" t="s">
        <v>6</v>
      </c>
      <c r="E11" s="204">
        <v>0.83333333333333337</v>
      </c>
      <c r="F11" s="239" t="s">
        <v>9</v>
      </c>
      <c r="G11" s="234">
        <v>1</v>
      </c>
      <c r="H11" s="235">
        <v>3</v>
      </c>
      <c r="I11" s="239" t="s">
        <v>10</v>
      </c>
      <c r="J11" s="210">
        <v>0</v>
      </c>
      <c r="K11" s="210"/>
      <c r="M11" s="219" t="s">
        <v>75</v>
      </c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30"/>
    </row>
    <row r="12" spans="1:32" x14ac:dyDescent="0.25">
      <c r="A12" s="201">
        <v>4</v>
      </c>
      <c r="B12" s="203" t="s">
        <v>57</v>
      </c>
      <c r="C12" s="202" t="s">
        <v>5</v>
      </c>
      <c r="D12" s="203" t="s">
        <v>6</v>
      </c>
      <c r="E12" s="204">
        <v>0.70833333333333337</v>
      </c>
      <c r="F12" s="239" t="s">
        <v>11</v>
      </c>
      <c r="G12" s="234">
        <v>1</v>
      </c>
      <c r="H12" s="235">
        <v>0</v>
      </c>
      <c r="I12" s="239" t="s">
        <v>12</v>
      </c>
      <c r="J12" s="210">
        <v>0</v>
      </c>
      <c r="K12" s="210"/>
      <c r="M12" s="2021">
        <v>49</v>
      </c>
      <c r="N12" s="220" t="s">
        <v>8</v>
      </c>
      <c r="O12" s="221">
        <v>1</v>
      </c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30"/>
    </row>
    <row r="13" spans="1:32" x14ac:dyDescent="0.25">
      <c r="A13" s="201">
        <v>19</v>
      </c>
      <c r="B13" s="203" t="s">
        <v>57</v>
      </c>
      <c r="C13" s="202" t="s">
        <v>42</v>
      </c>
      <c r="D13" s="203" t="s">
        <v>43</v>
      </c>
      <c r="E13" s="204">
        <v>0.58333333333333337</v>
      </c>
      <c r="F13" s="239" t="s">
        <v>9</v>
      </c>
      <c r="G13" s="234">
        <v>3</v>
      </c>
      <c r="H13" s="235">
        <v>0</v>
      </c>
      <c r="I13" s="239" t="s">
        <v>11</v>
      </c>
      <c r="J13" s="210">
        <v>3</v>
      </c>
      <c r="K13" s="210"/>
      <c r="M13" s="2022"/>
      <c r="N13" s="53" t="s">
        <v>9</v>
      </c>
      <c r="O13" s="52">
        <v>2</v>
      </c>
      <c r="P13" s="222"/>
      <c r="Q13" s="219"/>
      <c r="R13" s="219" t="s">
        <v>82</v>
      </c>
      <c r="S13" s="219"/>
      <c r="T13" s="219"/>
      <c r="U13" s="223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30"/>
    </row>
    <row r="14" spans="1:32" x14ac:dyDescent="0.25">
      <c r="A14" s="201">
        <v>20</v>
      </c>
      <c r="B14" s="203" t="s">
        <v>57</v>
      </c>
      <c r="C14" s="202" t="s">
        <v>42</v>
      </c>
      <c r="D14" s="203" t="s">
        <v>43</v>
      </c>
      <c r="E14" s="204">
        <v>0.83333333333333337</v>
      </c>
      <c r="F14" s="239" t="s">
        <v>12</v>
      </c>
      <c r="G14" s="234">
        <v>0</v>
      </c>
      <c r="H14" s="235">
        <v>3</v>
      </c>
      <c r="I14" s="239" t="s">
        <v>10</v>
      </c>
      <c r="J14" s="210">
        <v>3</v>
      </c>
      <c r="K14" s="210"/>
      <c r="M14" s="219"/>
      <c r="N14" s="54" t="s">
        <v>93</v>
      </c>
      <c r="O14" s="58">
        <v>2</v>
      </c>
      <c r="P14" s="224"/>
      <c r="Q14" s="219"/>
      <c r="R14" s="2021">
        <v>57</v>
      </c>
      <c r="S14" s="2001" t="s">
        <v>9</v>
      </c>
      <c r="T14" s="260">
        <v>1</v>
      </c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30"/>
      <c r="AF14" s="230"/>
    </row>
    <row r="15" spans="1:32" x14ac:dyDescent="0.25">
      <c r="A15" s="201">
        <v>35</v>
      </c>
      <c r="B15" s="203" t="s">
        <v>57</v>
      </c>
      <c r="C15" s="202" t="s">
        <v>29</v>
      </c>
      <c r="D15" s="203" t="s">
        <v>48</v>
      </c>
      <c r="E15" s="204">
        <v>0.83333333333333337</v>
      </c>
      <c r="F15" s="239" t="s">
        <v>12</v>
      </c>
      <c r="G15" s="234">
        <v>0</v>
      </c>
      <c r="H15" s="235">
        <v>2</v>
      </c>
      <c r="I15" s="239" t="s">
        <v>9</v>
      </c>
      <c r="J15" s="210">
        <v>0</v>
      </c>
      <c r="K15" s="210"/>
      <c r="M15" s="219" t="s">
        <v>74</v>
      </c>
      <c r="N15" s="219"/>
      <c r="O15" s="219"/>
      <c r="P15" s="224"/>
      <c r="Q15" s="225"/>
      <c r="R15" s="2022"/>
      <c r="S15" s="259" t="s">
        <v>15</v>
      </c>
      <c r="T15" s="258">
        <v>1</v>
      </c>
      <c r="U15" s="222"/>
      <c r="V15" s="219"/>
      <c r="W15" s="219"/>
      <c r="X15" s="219"/>
      <c r="Y15" s="219"/>
      <c r="Z15" s="219"/>
      <c r="AA15" s="219"/>
      <c r="AB15" s="219"/>
      <c r="AC15" s="219"/>
      <c r="AD15" s="219"/>
      <c r="AE15" s="230"/>
      <c r="AF15" s="230"/>
    </row>
    <row r="16" spans="1:32" x14ac:dyDescent="0.25">
      <c r="A16" s="201">
        <v>36</v>
      </c>
      <c r="B16" s="203" t="s">
        <v>57</v>
      </c>
      <c r="C16" s="202" t="s">
        <v>29</v>
      </c>
      <c r="D16" s="203" t="s">
        <v>48</v>
      </c>
      <c r="E16" s="204">
        <v>0.83333333333333337</v>
      </c>
      <c r="F16" s="239" t="s">
        <v>10</v>
      </c>
      <c r="G16" s="234">
        <v>3</v>
      </c>
      <c r="H16" s="235">
        <v>0</v>
      </c>
      <c r="I16" s="239" t="s">
        <v>11</v>
      </c>
      <c r="J16" s="210">
        <v>0</v>
      </c>
      <c r="K16" s="210"/>
      <c r="M16" s="2021">
        <v>50</v>
      </c>
      <c r="N16" s="220" t="s">
        <v>15</v>
      </c>
      <c r="O16" s="221">
        <v>3</v>
      </c>
      <c r="P16" s="226"/>
      <c r="Q16" s="219"/>
      <c r="R16" s="219"/>
      <c r="S16" s="54" t="s">
        <v>93</v>
      </c>
      <c r="T16" s="58">
        <v>3</v>
      </c>
      <c r="U16" s="224"/>
      <c r="V16" s="219"/>
      <c r="W16" s="219"/>
      <c r="X16" s="219"/>
      <c r="Y16" s="219"/>
      <c r="Z16" s="219"/>
      <c r="AA16" s="219"/>
      <c r="AB16" s="219"/>
      <c r="AC16" s="219"/>
      <c r="AD16" s="219"/>
      <c r="AE16" s="230"/>
      <c r="AF16" s="230"/>
    </row>
    <row r="17" spans="1:32" x14ac:dyDescent="0.25">
      <c r="A17" s="201"/>
      <c r="B17" s="203"/>
      <c r="C17" s="202"/>
      <c r="D17" s="203"/>
      <c r="E17" s="204"/>
      <c r="F17" s="233"/>
      <c r="G17" s="233"/>
      <c r="H17" s="233"/>
      <c r="I17" s="233"/>
      <c r="J17" s="55">
        <f>SUM(J11:J16)</f>
        <v>6</v>
      </c>
      <c r="K17" s="56"/>
      <c r="M17" s="2022"/>
      <c r="N17" s="2000" t="s">
        <v>20</v>
      </c>
      <c r="O17" s="209">
        <v>1</v>
      </c>
      <c r="P17" s="219"/>
      <c r="Q17" s="219"/>
      <c r="R17" s="219"/>
      <c r="S17" s="219"/>
      <c r="T17" s="219"/>
      <c r="U17" s="224"/>
      <c r="V17" s="219"/>
      <c r="W17" s="219" t="s">
        <v>86</v>
      </c>
      <c r="X17" s="219"/>
      <c r="Y17" s="219"/>
      <c r="Z17" s="219"/>
      <c r="AA17" s="219"/>
      <c r="AB17" s="219"/>
      <c r="AC17" s="219"/>
      <c r="AD17" s="219"/>
      <c r="AE17" s="230"/>
      <c r="AF17" s="230"/>
    </row>
    <row r="18" spans="1:32" x14ac:dyDescent="0.25">
      <c r="A18" s="201">
        <v>5</v>
      </c>
      <c r="B18" s="203" t="s">
        <v>61</v>
      </c>
      <c r="C18" s="202" t="s">
        <v>13</v>
      </c>
      <c r="D18" s="203" t="s">
        <v>14</v>
      </c>
      <c r="E18" s="215">
        <v>0.5</v>
      </c>
      <c r="F18" s="239" t="s">
        <v>15</v>
      </c>
      <c r="G18" s="234">
        <v>1</v>
      </c>
      <c r="H18" s="235">
        <v>0</v>
      </c>
      <c r="I18" s="239" t="s">
        <v>16</v>
      </c>
      <c r="J18" s="210">
        <v>3</v>
      </c>
      <c r="K18" s="210"/>
      <c r="M18" s="219"/>
      <c r="N18" s="54" t="s">
        <v>93</v>
      </c>
      <c r="O18" s="58">
        <v>1</v>
      </c>
      <c r="P18" s="219"/>
      <c r="Q18" s="219"/>
      <c r="R18" s="219"/>
      <c r="S18" s="219"/>
      <c r="T18" s="219"/>
      <c r="U18" s="224"/>
      <c r="V18" s="219"/>
      <c r="W18" s="2021">
        <v>61</v>
      </c>
      <c r="X18" s="2000" t="s">
        <v>9</v>
      </c>
      <c r="Y18" s="269">
        <v>0</v>
      </c>
      <c r="Z18" s="219"/>
      <c r="AA18" s="227"/>
      <c r="AB18" s="219"/>
      <c r="AC18" s="219"/>
      <c r="AD18" s="219"/>
      <c r="AE18" s="230"/>
      <c r="AF18" s="230"/>
    </row>
    <row r="19" spans="1:32" x14ac:dyDescent="0.25">
      <c r="A19" s="201">
        <v>6</v>
      </c>
      <c r="B19" s="203" t="s">
        <v>61</v>
      </c>
      <c r="C19" s="202" t="s">
        <v>13</v>
      </c>
      <c r="D19" s="203" t="s">
        <v>14</v>
      </c>
      <c r="E19" s="204">
        <v>0.75</v>
      </c>
      <c r="F19" s="239" t="s">
        <v>73</v>
      </c>
      <c r="G19" s="234">
        <v>0</v>
      </c>
      <c r="H19" s="235">
        <v>1</v>
      </c>
      <c r="I19" s="239" t="s">
        <v>17</v>
      </c>
      <c r="J19" s="210">
        <v>5</v>
      </c>
      <c r="K19" s="210"/>
      <c r="M19" s="219" t="s">
        <v>78</v>
      </c>
      <c r="N19" s="219"/>
      <c r="O19" s="219"/>
      <c r="P19" s="219"/>
      <c r="Q19" s="219"/>
      <c r="R19" s="219"/>
      <c r="S19" s="219"/>
      <c r="T19" s="219"/>
      <c r="U19" s="224"/>
      <c r="V19" s="225"/>
      <c r="W19" s="2022"/>
      <c r="X19" s="2001" t="s">
        <v>24</v>
      </c>
      <c r="Y19" s="268">
        <v>0</v>
      </c>
      <c r="Z19" s="222"/>
      <c r="AA19" s="228"/>
      <c r="AB19" s="219"/>
      <c r="AC19" s="219"/>
      <c r="AD19" s="219"/>
      <c r="AE19" s="230"/>
      <c r="AF19" s="230"/>
    </row>
    <row r="20" spans="1:32" x14ac:dyDescent="0.25">
      <c r="A20" s="201">
        <v>21</v>
      </c>
      <c r="B20" s="203" t="s">
        <v>61</v>
      </c>
      <c r="C20" s="202" t="s">
        <v>1</v>
      </c>
      <c r="D20" s="203" t="s">
        <v>44</v>
      </c>
      <c r="E20" s="204">
        <v>0.70833333333333337</v>
      </c>
      <c r="F20" s="239" t="s">
        <v>15</v>
      </c>
      <c r="G20" s="234">
        <v>2</v>
      </c>
      <c r="H20" s="235">
        <v>0</v>
      </c>
      <c r="I20" s="239" t="s">
        <v>73</v>
      </c>
      <c r="J20" s="210">
        <v>3</v>
      </c>
      <c r="K20" s="210"/>
      <c r="M20" s="2021">
        <v>53</v>
      </c>
      <c r="N20" s="220" t="s">
        <v>24</v>
      </c>
      <c r="O20" s="221">
        <v>3</v>
      </c>
      <c r="P20" s="219"/>
      <c r="Q20" s="219"/>
      <c r="R20" s="219"/>
      <c r="S20" s="219"/>
      <c r="T20" s="219"/>
      <c r="U20" s="224"/>
      <c r="V20" s="219"/>
      <c r="W20" s="219"/>
      <c r="X20" s="54" t="s">
        <v>93</v>
      </c>
      <c r="Y20" s="58"/>
      <c r="Z20" s="224"/>
      <c r="AA20" s="219"/>
      <c r="AB20" s="219"/>
      <c r="AC20" s="219"/>
      <c r="AD20" s="219"/>
      <c r="AE20" s="230"/>
      <c r="AF20" s="230"/>
    </row>
    <row r="21" spans="1:32" x14ac:dyDescent="0.25">
      <c r="A21" s="201">
        <v>22</v>
      </c>
      <c r="B21" s="203" t="s">
        <v>61</v>
      </c>
      <c r="C21" s="202" t="s">
        <v>1</v>
      </c>
      <c r="D21" s="203" t="s">
        <v>44</v>
      </c>
      <c r="E21" s="204">
        <v>0.58333333333333337</v>
      </c>
      <c r="F21" s="239" t="s">
        <v>17</v>
      </c>
      <c r="G21" s="234">
        <v>2</v>
      </c>
      <c r="H21" s="235">
        <v>0</v>
      </c>
      <c r="I21" s="239" t="s">
        <v>16</v>
      </c>
      <c r="J21" s="210">
        <v>0</v>
      </c>
      <c r="K21" s="210"/>
      <c r="M21" s="2022"/>
      <c r="N21" s="2000" t="s">
        <v>31</v>
      </c>
      <c r="O21" s="209">
        <v>0</v>
      </c>
      <c r="P21" s="222"/>
      <c r="Q21" s="219"/>
      <c r="R21" s="219" t="s">
        <v>83</v>
      </c>
      <c r="S21" s="219"/>
      <c r="T21" s="219"/>
      <c r="U21" s="224"/>
      <c r="V21" s="219"/>
      <c r="W21" s="219"/>
      <c r="X21" s="219"/>
      <c r="Y21" s="219"/>
      <c r="Z21" s="224"/>
      <c r="AA21" s="219"/>
      <c r="AB21" s="219"/>
      <c r="AC21" s="219"/>
      <c r="AD21" s="219"/>
      <c r="AE21" s="230"/>
      <c r="AF21" s="230"/>
    </row>
    <row r="22" spans="1:32" x14ac:dyDescent="0.25">
      <c r="A22" s="201">
        <v>37</v>
      </c>
      <c r="B22" s="203" t="s">
        <v>61</v>
      </c>
      <c r="C22" s="202" t="s">
        <v>37</v>
      </c>
      <c r="D22" s="203" t="s">
        <v>49</v>
      </c>
      <c r="E22" s="204">
        <v>0.66666666666666663</v>
      </c>
      <c r="F22" s="239" t="s">
        <v>17</v>
      </c>
      <c r="G22" s="234">
        <v>0</v>
      </c>
      <c r="H22" s="235">
        <v>1</v>
      </c>
      <c r="I22" s="239" t="s">
        <v>15</v>
      </c>
      <c r="J22" s="210">
        <v>0</v>
      </c>
      <c r="K22" s="210"/>
      <c r="M22" s="219"/>
      <c r="N22" s="54" t="s">
        <v>93</v>
      </c>
      <c r="O22" s="58">
        <v>1</v>
      </c>
      <c r="P22" s="224"/>
      <c r="Q22" s="219"/>
      <c r="R22" s="2021">
        <v>58</v>
      </c>
      <c r="S22" s="262" t="s">
        <v>24</v>
      </c>
      <c r="T22" s="263">
        <v>1</v>
      </c>
      <c r="U22" s="226"/>
      <c r="V22" s="219"/>
      <c r="W22" s="219"/>
      <c r="X22" s="219"/>
      <c r="Y22" s="219"/>
      <c r="Z22" s="224"/>
      <c r="AA22" s="219"/>
      <c r="AB22" s="219"/>
      <c r="AC22" s="219"/>
      <c r="AD22" s="219"/>
      <c r="AE22" s="230"/>
      <c r="AF22" s="230"/>
    </row>
    <row r="23" spans="1:32" x14ac:dyDescent="0.25">
      <c r="A23" s="201">
        <v>38</v>
      </c>
      <c r="B23" s="203" t="s">
        <v>61</v>
      </c>
      <c r="C23" s="202" t="s">
        <v>37</v>
      </c>
      <c r="D23" s="203" t="s">
        <v>49</v>
      </c>
      <c r="E23" s="204">
        <v>0.66666666666666663</v>
      </c>
      <c r="F23" s="239" t="s">
        <v>16</v>
      </c>
      <c r="G23" s="234">
        <v>0</v>
      </c>
      <c r="H23" s="235">
        <v>0</v>
      </c>
      <c r="I23" s="239" t="s">
        <v>73</v>
      </c>
      <c r="J23" s="210">
        <v>0</v>
      </c>
      <c r="K23" s="210"/>
      <c r="M23" s="219" t="s">
        <v>79</v>
      </c>
      <c r="N23" s="219"/>
      <c r="O23" s="219"/>
      <c r="P23" s="224"/>
      <c r="Q23" s="225"/>
      <c r="R23" s="2022"/>
      <c r="S23" s="262" t="s">
        <v>33</v>
      </c>
      <c r="T23" s="261">
        <v>0</v>
      </c>
      <c r="U23" s="219"/>
      <c r="V23" s="219"/>
      <c r="W23" s="219"/>
      <c r="X23" s="219"/>
      <c r="Y23" s="219"/>
      <c r="Z23" s="224"/>
      <c r="AA23" s="219"/>
      <c r="AB23" s="219"/>
      <c r="AC23" s="219"/>
      <c r="AD23" s="219"/>
      <c r="AE23" s="230"/>
      <c r="AF23" s="230"/>
    </row>
    <row r="24" spans="1:32" x14ac:dyDescent="0.25">
      <c r="A24" s="201"/>
      <c r="B24" s="203"/>
      <c r="C24" s="202"/>
      <c r="D24" s="203"/>
      <c r="E24" s="204"/>
      <c r="F24" s="233"/>
      <c r="G24" s="233"/>
      <c r="H24" s="233"/>
      <c r="I24" s="233"/>
      <c r="J24" s="56">
        <f>SUM(J18:J23)</f>
        <v>11</v>
      </c>
      <c r="K24" s="56"/>
      <c r="M24" s="2021">
        <v>54</v>
      </c>
      <c r="N24" s="244" t="s">
        <v>33</v>
      </c>
      <c r="O24" s="245">
        <v>3</v>
      </c>
      <c r="P24" s="226"/>
      <c r="Q24" s="219"/>
      <c r="R24" s="219"/>
      <c r="S24" s="54" t="s">
        <v>93</v>
      </c>
      <c r="T24" s="58">
        <v>6</v>
      </c>
      <c r="U24" s="219"/>
      <c r="V24" s="219"/>
      <c r="W24" s="219"/>
      <c r="X24" s="219"/>
      <c r="Y24" s="219"/>
      <c r="Z24" s="224"/>
      <c r="AA24" s="219"/>
      <c r="AB24" s="219" t="s">
        <v>89</v>
      </c>
      <c r="AC24" s="219"/>
      <c r="AD24" s="219"/>
      <c r="AE24" s="230"/>
      <c r="AF24" s="230"/>
    </row>
    <row r="25" spans="1:32" x14ac:dyDescent="0.25">
      <c r="A25" s="201">
        <v>7</v>
      </c>
      <c r="B25" s="203" t="s">
        <v>60</v>
      </c>
      <c r="C25" s="202" t="s">
        <v>13</v>
      </c>
      <c r="D25" s="203" t="s">
        <v>14</v>
      </c>
      <c r="E25" s="204">
        <v>0.625</v>
      </c>
      <c r="F25" s="239" t="s">
        <v>18</v>
      </c>
      <c r="G25" s="234">
        <v>2</v>
      </c>
      <c r="H25" s="235">
        <v>1</v>
      </c>
      <c r="I25" s="239" t="s">
        <v>19</v>
      </c>
      <c r="J25" s="210">
        <v>0</v>
      </c>
      <c r="K25" s="210"/>
      <c r="M25" s="2022"/>
      <c r="N25" s="2000" t="s">
        <v>40</v>
      </c>
      <c r="O25" s="243">
        <v>1</v>
      </c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24"/>
      <c r="AA25" s="219"/>
      <c r="AB25" s="2021">
        <v>64</v>
      </c>
      <c r="AC25" s="2001" t="s">
        <v>24</v>
      </c>
      <c r="AD25" s="273">
        <v>1</v>
      </c>
      <c r="AE25" s="230"/>
      <c r="AF25" s="230"/>
    </row>
    <row r="26" spans="1:32" x14ac:dyDescent="0.25">
      <c r="A26" s="201">
        <v>8</v>
      </c>
      <c r="B26" s="203" t="s">
        <v>60</v>
      </c>
      <c r="C26" s="202" t="s">
        <v>13</v>
      </c>
      <c r="D26" s="203" t="s">
        <v>14</v>
      </c>
      <c r="E26" s="215">
        <v>0.875</v>
      </c>
      <c r="F26" s="239" t="s">
        <v>20</v>
      </c>
      <c r="G26" s="234">
        <v>1</v>
      </c>
      <c r="H26" s="235">
        <v>0</v>
      </c>
      <c r="I26" s="239" t="s">
        <v>21</v>
      </c>
      <c r="J26" s="210">
        <v>3</v>
      </c>
      <c r="K26" s="210"/>
      <c r="M26" s="218"/>
      <c r="N26" s="54" t="s">
        <v>93</v>
      </c>
      <c r="O26" s="58">
        <v>1</v>
      </c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24"/>
      <c r="AA26" s="225"/>
      <c r="AB26" s="2022"/>
      <c r="AC26" s="2001" t="s">
        <v>27</v>
      </c>
      <c r="AD26" s="272">
        <v>1</v>
      </c>
      <c r="AE26" s="230"/>
      <c r="AF26" s="230"/>
    </row>
    <row r="27" spans="1:32" x14ac:dyDescent="0.25">
      <c r="A27" s="201">
        <v>23</v>
      </c>
      <c r="B27" s="210" t="s">
        <v>60</v>
      </c>
      <c r="C27" s="202" t="s">
        <v>1</v>
      </c>
      <c r="D27" s="203" t="s">
        <v>44</v>
      </c>
      <c r="E27" s="204">
        <v>0.83333333333333337</v>
      </c>
      <c r="F27" s="239" t="s">
        <v>18</v>
      </c>
      <c r="G27" s="234">
        <v>2</v>
      </c>
      <c r="H27" s="235">
        <v>1</v>
      </c>
      <c r="I27" s="239" t="s">
        <v>20</v>
      </c>
      <c r="J27" s="210">
        <v>0</v>
      </c>
      <c r="K27" s="210"/>
      <c r="M27" s="219" t="s">
        <v>76</v>
      </c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24"/>
      <c r="AA27" s="219"/>
      <c r="AB27" s="219"/>
      <c r="AC27" s="54" t="s">
        <v>93</v>
      </c>
      <c r="AD27" s="58">
        <v>0</v>
      </c>
      <c r="AE27" s="230"/>
      <c r="AF27" s="230"/>
    </row>
    <row r="28" spans="1:32" x14ac:dyDescent="0.25">
      <c r="A28" s="201">
        <v>24</v>
      </c>
      <c r="B28" s="203" t="s">
        <v>60</v>
      </c>
      <c r="C28" s="202" t="s">
        <v>5</v>
      </c>
      <c r="D28" s="203" t="s">
        <v>45</v>
      </c>
      <c r="E28" s="204">
        <v>0.70833333333333337</v>
      </c>
      <c r="F28" s="239" t="s">
        <v>21</v>
      </c>
      <c r="G28" s="234">
        <v>1</v>
      </c>
      <c r="H28" s="235">
        <v>0</v>
      </c>
      <c r="I28" s="239" t="s">
        <v>19</v>
      </c>
      <c r="J28" s="210">
        <v>3</v>
      </c>
      <c r="K28" s="210"/>
      <c r="M28" s="2021">
        <v>51</v>
      </c>
      <c r="N28" s="247" t="s">
        <v>10</v>
      </c>
      <c r="O28" s="248">
        <v>1</v>
      </c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24"/>
      <c r="AA28" s="219"/>
      <c r="AB28" s="219"/>
      <c r="AC28" s="219"/>
      <c r="AD28" s="219"/>
      <c r="AE28" s="230"/>
      <c r="AF28" s="230"/>
    </row>
    <row r="29" spans="1:32" x14ac:dyDescent="0.25">
      <c r="A29" s="201">
        <v>39</v>
      </c>
      <c r="B29" s="203" t="s">
        <v>60</v>
      </c>
      <c r="C29" s="202" t="s">
        <v>37</v>
      </c>
      <c r="D29" s="203" t="s">
        <v>49</v>
      </c>
      <c r="E29" s="204">
        <v>0.83333333333333337</v>
      </c>
      <c r="F29" s="239" t="s">
        <v>21</v>
      </c>
      <c r="G29" s="234">
        <v>0</v>
      </c>
      <c r="H29" s="235">
        <v>1</v>
      </c>
      <c r="I29" s="239" t="s">
        <v>18</v>
      </c>
      <c r="J29" s="210">
        <v>3</v>
      </c>
      <c r="K29" s="210"/>
      <c r="M29" s="2022"/>
      <c r="N29" s="249" t="s">
        <v>3</v>
      </c>
      <c r="O29" s="246">
        <v>0</v>
      </c>
      <c r="P29" s="222"/>
      <c r="Q29" s="219"/>
      <c r="R29" s="219" t="s">
        <v>85</v>
      </c>
      <c r="S29" s="219"/>
      <c r="T29" s="219"/>
      <c r="U29" s="219"/>
      <c r="V29" s="219"/>
      <c r="W29" s="219"/>
      <c r="X29" s="219"/>
      <c r="Y29" s="219"/>
      <c r="Z29" s="224"/>
      <c r="AA29" s="219"/>
      <c r="AB29" s="219"/>
      <c r="AC29" s="219"/>
      <c r="AD29" s="219"/>
      <c r="AE29" s="230"/>
      <c r="AF29" s="230"/>
    </row>
    <row r="30" spans="1:32" x14ac:dyDescent="0.25">
      <c r="A30" s="201">
        <v>40</v>
      </c>
      <c r="B30" s="203" t="s">
        <v>60</v>
      </c>
      <c r="C30" s="202" t="s">
        <v>37</v>
      </c>
      <c r="D30" s="203" t="s">
        <v>49</v>
      </c>
      <c r="E30" s="204">
        <v>0.83333333333333337</v>
      </c>
      <c r="F30" s="239" t="s">
        <v>19</v>
      </c>
      <c r="G30" s="234">
        <v>0</v>
      </c>
      <c r="H30" s="235">
        <v>1</v>
      </c>
      <c r="I30" s="239" t="s">
        <v>20</v>
      </c>
      <c r="J30" s="210">
        <v>3</v>
      </c>
      <c r="K30" s="210"/>
      <c r="M30" s="219"/>
      <c r="N30" s="54" t="s">
        <v>93</v>
      </c>
      <c r="O30" s="58">
        <v>2</v>
      </c>
      <c r="P30" s="224"/>
      <c r="Q30" s="219"/>
      <c r="R30" s="2021">
        <v>59</v>
      </c>
      <c r="S30" s="2001" t="s">
        <v>10</v>
      </c>
      <c r="T30" s="265">
        <v>1</v>
      </c>
      <c r="U30" s="219"/>
      <c r="V30" s="219"/>
      <c r="W30" s="219"/>
      <c r="X30" s="219"/>
      <c r="Y30" s="219"/>
      <c r="Z30" s="224"/>
      <c r="AA30" s="219"/>
      <c r="AB30" s="219"/>
      <c r="AC30" s="219"/>
      <c r="AD30" s="219"/>
      <c r="AE30" s="230"/>
      <c r="AF30" s="230"/>
    </row>
    <row r="31" spans="1:32" x14ac:dyDescent="0.25">
      <c r="A31" s="201"/>
      <c r="B31" s="203"/>
      <c r="C31" s="202"/>
      <c r="D31" s="203"/>
      <c r="E31" s="204"/>
      <c r="F31" s="233"/>
      <c r="G31" s="233"/>
      <c r="H31" s="233"/>
      <c r="I31" s="233"/>
      <c r="J31" s="56">
        <f>SUM(J25:J30)</f>
        <v>12</v>
      </c>
      <c r="K31" s="56"/>
      <c r="M31" s="219" t="s">
        <v>77</v>
      </c>
      <c r="N31" s="219"/>
      <c r="O31" s="219"/>
      <c r="P31" s="224"/>
      <c r="Q31" s="225"/>
      <c r="R31" s="2022"/>
      <c r="S31" s="2001" t="s">
        <v>18</v>
      </c>
      <c r="T31" s="264">
        <v>1</v>
      </c>
      <c r="U31" s="222"/>
      <c r="V31" s="219"/>
      <c r="W31" s="219"/>
      <c r="X31" s="219"/>
      <c r="Y31" s="219"/>
      <c r="Z31" s="224"/>
      <c r="AA31" s="219"/>
      <c r="AB31" s="219"/>
      <c r="AC31" s="219"/>
      <c r="AD31" s="219"/>
      <c r="AE31" s="230"/>
      <c r="AF31" s="230"/>
    </row>
    <row r="32" spans="1:32" x14ac:dyDescent="0.25">
      <c r="A32" s="201">
        <v>9</v>
      </c>
      <c r="B32" s="203" t="s">
        <v>59</v>
      </c>
      <c r="C32" s="202" t="s">
        <v>22</v>
      </c>
      <c r="D32" s="203" t="s">
        <v>23</v>
      </c>
      <c r="E32" s="204">
        <v>0.83333333333333337</v>
      </c>
      <c r="F32" s="239" t="s">
        <v>24</v>
      </c>
      <c r="G32" s="234">
        <v>2</v>
      </c>
      <c r="H32" s="235">
        <v>0</v>
      </c>
      <c r="I32" s="239" t="s">
        <v>25</v>
      </c>
      <c r="J32" s="50">
        <v>0</v>
      </c>
      <c r="K32" s="50"/>
      <c r="M32" s="2021">
        <v>52</v>
      </c>
      <c r="N32" s="2001" t="s">
        <v>18</v>
      </c>
      <c r="O32" s="251">
        <v>3</v>
      </c>
      <c r="P32" s="226"/>
      <c r="Q32" s="219"/>
      <c r="R32" s="219"/>
      <c r="S32" s="54" t="s">
        <v>93</v>
      </c>
      <c r="T32" s="58">
        <v>0</v>
      </c>
      <c r="U32" s="224"/>
      <c r="V32" s="219"/>
      <c r="W32" s="219"/>
      <c r="X32" s="219"/>
      <c r="Y32" s="219"/>
      <c r="Z32" s="224"/>
      <c r="AA32" s="219"/>
      <c r="AB32" s="219"/>
      <c r="AC32" s="219"/>
      <c r="AD32" s="219"/>
      <c r="AE32" s="230"/>
      <c r="AF32" s="230"/>
    </row>
    <row r="33" spans="1:32" x14ac:dyDescent="0.25">
      <c r="A33" s="201">
        <v>10</v>
      </c>
      <c r="B33" s="203" t="s">
        <v>59</v>
      </c>
      <c r="C33" s="202" t="s">
        <v>22</v>
      </c>
      <c r="D33" s="203" t="s">
        <v>23</v>
      </c>
      <c r="E33" s="204">
        <v>0.58333333333333337</v>
      </c>
      <c r="F33" s="239" t="s">
        <v>72</v>
      </c>
      <c r="G33" s="234">
        <v>0</v>
      </c>
      <c r="H33" s="235">
        <v>1</v>
      </c>
      <c r="I33" s="239" t="s">
        <v>26</v>
      </c>
      <c r="J33" s="50">
        <v>5</v>
      </c>
      <c r="K33" s="50"/>
      <c r="M33" s="2022"/>
      <c r="N33" s="252" t="s">
        <v>17</v>
      </c>
      <c r="O33" s="250">
        <v>1</v>
      </c>
      <c r="P33" s="219"/>
      <c r="Q33" s="219"/>
      <c r="R33" s="219"/>
      <c r="S33" s="219"/>
      <c r="T33" s="219"/>
      <c r="U33" s="224"/>
      <c r="V33" s="219"/>
      <c r="W33" s="219" t="s">
        <v>87</v>
      </c>
      <c r="X33" s="219"/>
      <c r="Y33" s="219"/>
      <c r="Z33" s="224"/>
      <c r="AA33" s="227"/>
      <c r="AB33" s="2027" t="s">
        <v>70</v>
      </c>
      <c r="AC33" s="2028"/>
      <c r="AD33" s="2028"/>
      <c r="AE33" s="230"/>
      <c r="AF33" s="230"/>
    </row>
    <row r="34" spans="1:32" x14ac:dyDescent="0.25">
      <c r="A34" s="201">
        <v>25</v>
      </c>
      <c r="B34" s="203" t="s">
        <v>59</v>
      </c>
      <c r="C34" s="202" t="s">
        <v>5</v>
      </c>
      <c r="D34" s="203" t="s">
        <v>45</v>
      </c>
      <c r="E34" s="204">
        <v>0.58333333333333337</v>
      </c>
      <c r="F34" s="239" t="s">
        <v>24</v>
      </c>
      <c r="G34" s="234">
        <v>3</v>
      </c>
      <c r="H34" s="235">
        <v>0</v>
      </c>
      <c r="I34" s="239" t="s">
        <v>72</v>
      </c>
      <c r="J34" s="50">
        <v>3</v>
      </c>
      <c r="K34" s="50"/>
      <c r="M34" s="219"/>
      <c r="N34" s="54" t="s">
        <v>93</v>
      </c>
      <c r="O34" s="58">
        <v>1</v>
      </c>
      <c r="P34" s="219"/>
      <c r="Q34" s="219"/>
      <c r="R34" s="219"/>
      <c r="S34" s="219"/>
      <c r="T34" s="219"/>
      <c r="U34" s="224"/>
      <c r="V34" s="219"/>
      <c r="W34" s="2021">
        <v>62</v>
      </c>
      <c r="X34" s="2001" t="s">
        <v>18</v>
      </c>
      <c r="Y34" s="271">
        <v>1</v>
      </c>
      <c r="Z34" s="226"/>
      <c r="AA34" s="227"/>
      <c r="AB34" s="2029"/>
      <c r="AC34" s="2030"/>
      <c r="AD34" s="2030"/>
      <c r="AE34" s="230"/>
      <c r="AF34" s="230"/>
    </row>
    <row r="35" spans="1:32" x14ac:dyDescent="0.25">
      <c r="A35" s="201">
        <v>26</v>
      </c>
      <c r="B35" s="203" t="s">
        <v>59</v>
      </c>
      <c r="C35" s="202" t="s">
        <v>5</v>
      </c>
      <c r="D35" s="203" t="s">
        <v>45</v>
      </c>
      <c r="E35" s="204">
        <v>0.83333333333333337</v>
      </c>
      <c r="F35" s="239" t="s">
        <v>26</v>
      </c>
      <c r="G35" s="234">
        <v>1</v>
      </c>
      <c r="H35" s="235">
        <v>0</v>
      </c>
      <c r="I35" s="239" t="s">
        <v>25</v>
      </c>
      <c r="J35" s="50">
        <v>0</v>
      </c>
      <c r="K35" s="50"/>
      <c r="M35" s="219" t="s">
        <v>80</v>
      </c>
      <c r="N35" s="219"/>
      <c r="O35" s="219"/>
      <c r="P35" s="219"/>
      <c r="Q35" s="219"/>
      <c r="R35" s="219"/>
      <c r="S35" s="219"/>
      <c r="T35" s="219"/>
      <c r="U35" s="224"/>
      <c r="V35" s="225"/>
      <c r="W35" s="2022"/>
      <c r="X35" s="2001" t="s">
        <v>27</v>
      </c>
      <c r="Y35" s="270">
        <v>2</v>
      </c>
      <c r="Z35" s="227"/>
      <c r="AA35" s="227"/>
      <c r="AB35" s="219"/>
      <c r="AC35" s="219"/>
      <c r="AD35" s="219"/>
      <c r="AE35" s="230"/>
      <c r="AF35" s="230"/>
    </row>
    <row r="36" spans="1:32" x14ac:dyDescent="0.25">
      <c r="A36" s="201">
        <v>41</v>
      </c>
      <c r="B36" s="203" t="s">
        <v>59</v>
      </c>
      <c r="C36" s="202" t="s">
        <v>42</v>
      </c>
      <c r="D36" s="203" t="s">
        <v>50</v>
      </c>
      <c r="E36" s="204">
        <v>0.83333333333333337</v>
      </c>
      <c r="F36" s="239" t="s">
        <v>26</v>
      </c>
      <c r="G36" s="234">
        <v>1</v>
      </c>
      <c r="H36" s="235">
        <v>2</v>
      </c>
      <c r="I36" s="239" t="s">
        <v>24</v>
      </c>
      <c r="J36" s="50">
        <v>3</v>
      </c>
      <c r="K36" s="50"/>
      <c r="M36" s="2021">
        <v>55</v>
      </c>
      <c r="N36" s="2001" t="s">
        <v>27</v>
      </c>
      <c r="O36" s="254">
        <v>2</v>
      </c>
      <c r="P36" s="219"/>
      <c r="Q36" s="219"/>
      <c r="R36" s="219"/>
      <c r="S36" s="219"/>
      <c r="T36" s="219"/>
      <c r="U36" s="224"/>
      <c r="V36" s="219"/>
      <c r="W36" s="219"/>
      <c r="X36" s="54" t="s">
        <v>93</v>
      </c>
      <c r="Y36" s="58">
        <v>0</v>
      </c>
      <c r="Z36" s="219"/>
      <c r="AA36" s="219"/>
      <c r="AB36" s="219" t="s">
        <v>88</v>
      </c>
      <c r="AC36" s="219"/>
      <c r="AD36" s="219"/>
      <c r="AE36" s="230"/>
      <c r="AF36" s="230"/>
    </row>
    <row r="37" spans="1:32" x14ac:dyDescent="0.25">
      <c r="A37" s="201">
        <v>42</v>
      </c>
      <c r="B37" s="203" t="s">
        <v>59</v>
      </c>
      <c r="C37" s="202" t="s">
        <v>42</v>
      </c>
      <c r="D37" s="203" t="s">
        <v>50</v>
      </c>
      <c r="E37" s="204">
        <v>0.83333333333333337</v>
      </c>
      <c r="F37" s="239" t="s">
        <v>25</v>
      </c>
      <c r="G37" s="234">
        <v>0</v>
      </c>
      <c r="H37" s="235">
        <v>0</v>
      </c>
      <c r="I37" s="239" t="s">
        <v>72</v>
      </c>
      <c r="J37" s="50">
        <v>3</v>
      </c>
      <c r="K37" s="50"/>
      <c r="M37" s="2022"/>
      <c r="N37" s="2000" t="s">
        <v>26</v>
      </c>
      <c r="O37" s="253">
        <v>0</v>
      </c>
      <c r="P37" s="222"/>
      <c r="Q37" s="219"/>
      <c r="R37" s="219" t="s">
        <v>84</v>
      </c>
      <c r="S37" s="219"/>
      <c r="T37" s="219"/>
      <c r="U37" s="224"/>
      <c r="V37" s="219"/>
      <c r="W37" s="219"/>
      <c r="X37" s="219"/>
      <c r="Y37" s="219"/>
      <c r="Z37" s="219"/>
      <c r="AA37" s="219"/>
      <c r="AB37" s="2021">
        <v>63</v>
      </c>
      <c r="AC37" s="2000" t="s">
        <v>9</v>
      </c>
      <c r="AD37" s="295">
        <v>1</v>
      </c>
      <c r="AE37" s="230"/>
      <c r="AF37" s="230"/>
    </row>
    <row r="38" spans="1:32" x14ac:dyDescent="0.25">
      <c r="A38" s="201"/>
      <c r="B38" s="203"/>
      <c r="C38" s="202"/>
      <c r="D38" s="203"/>
      <c r="E38" s="204"/>
      <c r="F38" s="233"/>
      <c r="G38" s="233"/>
      <c r="H38" s="233"/>
      <c r="I38" s="233"/>
      <c r="J38" s="56">
        <f>SUM(J32:J37)</f>
        <v>14</v>
      </c>
      <c r="K38" s="56"/>
      <c r="M38" s="219"/>
      <c r="N38" s="54" t="s">
        <v>93</v>
      </c>
      <c r="O38" s="58">
        <v>0</v>
      </c>
      <c r="P38" s="224"/>
      <c r="Q38" s="219"/>
      <c r="R38" s="2021">
        <v>60</v>
      </c>
      <c r="S38" s="2001" t="s">
        <v>27</v>
      </c>
      <c r="T38" s="267">
        <v>3</v>
      </c>
      <c r="U38" s="226"/>
      <c r="V38" s="219"/>
      <c r="W38" s="219"/>
      <c r="X38" s="219"/>
      <c r="Y38" s="219"/>
      <c r="Z38" s="219"/>
      <c r="AA38" s="219"/>
      <c r="AB38" s="2022"/>
      <c r="AC38" s="2001" t="s">
        <v>18</v>
      </c>
      <c r="AD38" s="284">
        <v>3</v>
      </c>
      <c r="AE38" s="230"/>
      <c r="AF38" s="230"/>
    </row>
    <row r="39" spans="1:32" x14ac:dyDescent="0.25">
      <c r="A39" s="201">
        <v>11</v>
      </c>
      <c r="B39" s="203" t="s">
        <v>62</v>
      </c>
      <c r="C39" s="202" t="s">
        <v>22</v>
      </c>
      <c r="D39" s="203" t="s">
        <v>23</v>
      </c>
      <c r="E39" s="204">
        <v>0.70833333333333337</v>
      </c>
      <c r="F39" s="239" t="s">
        <v>27</v>
      </c>
      <c r="G39" s="234">
        <v>1</v>
      </c>
      <c r="H39" s="235">
        <v>0</v>
      </c>
      <c r="I39" s="239" t="s">
        <v>28</v>
      </c>
      <c r="J39" s="50">
        <v>0</v>
      </c>
      <c r="K39" s="50"/>
      <c r="M39" s="219" t="s">
        <v>81</v>
      </c>
      <c r="N39" s="219"/>
      <c r="O39" s="219"/>
      <c r="P39" s="224"/>
      <c r="Q39" s="225"/>
      <c r="R39" s="2022"/>
      <c r="S39" s="2001" t="s">
        <v>90</v>
      </c>
      <c r="T39" s="266">
        <v>1</v>
      </c>
      <c r="U39" s="219"/>
      <c r="V39" s="219"/>
      <c r="W39" s="219"/>
      <c r="X39" s="219"/>
      <c r="Y39" s="219"/>
      <c r="Z39" s="219"/>
      <c r="AA39" s="219"/>
      <c r="AB39" s="219"/>
      <c r="AC39" s="54" t="s">
        <v>93</v>
      </c>
      <c r="AD39" s="58">
        <v>0</v>
      </c>
      <c r="AE39" s="230"/>
      <c r="AF39" s="230"/>
    </row>
    <row r="40" spans="1:32" x14ac:dyDescent="0.25">
      <c r="A40" s="201">
        <v>12</v>
      </c>
      <c r="B40" s="203" t="s">
        <v>62</v>
      </c>
      <c r="C40" s="202" t="s">
        <v>29</v>
      </c>
      <c r="D40" s="203" t="s">
        <v>30</v>
      </c>
      <c r="E40" s="204">
        <v>0.58333333333333337</v>
      </c>
      <c r="F40" s="239" t="s">
        <v>31</v>
      </c>
      <c r="G40" s="234">
        <v>1</v>
      </c>
      <c r="H40" s="235">
        <v>0</v>
      </c>
      <c r="I40" s="239" t="s">
        <v>32</v>
      </c>
      <c r="J40" s="50">
        <v>5</v>
      </c>
      <c r="K40" s="50"/>
      <c r="M40" s="2021">
        <v>56</v>
      </c>
      <c r="N40" s="2001" t="s">
        <v>90</v>
      </c>
      <c r="O40" s="256">
        <v>1</v>
      </c>
      <c r="P40" s="226"/>
      <c r="Q40" s="219"/>
      <c r="R40" s="219"/>
      <c r="S40" s="54" t="s">
        <v>93</v>
      </c>
      <c r="T40" s="58">
        <v>0</v>
      </c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30"/>
    </row>
    <row r="41" spans="1:32" x14ac:dyDescent="0.25">
      <c r="A41" s="201">
        <v>27</v>
      </c>
      <c r="B41" s="203" t="s">
        <v>62</v>
      </c>
      <c r="C41" s="202" t="s">
        <v>13</v>
      </c>
      <c r="D41" s="203" t="s">
        <v>46</v>
      </c>
      <c r="E41" s="204">
        <v>0.83333333333333337</v>
      </c>
      <c r="F41" s="239" t="s">
        <v>27</v>
      </c>
      <c r="G41" s="234">
        <v>2</v>
      </c>
      <c r="H41" s="235">
        <v>0</v>
      </c>
      <c r="I41" s="239" t="s">
        <v>31</v>
      </c>
      <c r="J41" s="50">
        <v>3</v>
      </c>
      <c r="K41" s="50"/>
      <c r="M41" s="2022"/>
      <c r="N41" s="257" t="s">
        <v>36</v>
      </c>
      <c r="O41" s="255">
        <v>1</v>
      </c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30"/>
      <c r="AB41" s="230"/>
      <c r="AC41" s="230"/>
      <c r="AD41" s="230"/>
      <c r="AE41" s="230"/>
      <c r="AF41" s="230"/>
    </row>
    <row r="42" spans="1:32" x14ac:dyDescent="0.25">
      <c r="A42" s="201">
        <v>28</v>
      </c>
      <c r="B42" s="203" t="s">
        <v>62</v>
      </c>
      <c r="C42" s="202" t="s">
        <v>13</v>
      </c>
      <c r="D42" s="203" t="s">
        <v>46</v>
      </c>
      <c r="E42" s="204">
        <v>0.70833333333333337</v>
      </c>
      <c r="F42" s="239" t="s">
        <v>32</v>
      </c>
      <c r="G42" s="234">
        <v>0</v>
      </c>
      <c r="H42" s="235">
        <v>1</v>
      </c>
      <c r="I42" s="239" t="s">
        <v>28</v>
      </c>
      <c r="J42" s="50">
        <v>3</v>
      </c>
      <c r="K42" s="50"/>
      <c r="M42" s="219"/>
      <c r="N42" s="54" t="s">
        <v>93</v>
      </c>
      <c r="O42" s="58">
        <v>1</v>
      </c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30"/>
      <c r="AB42" s="2026" t="s">
        <v>24</v>
      </c>
      <c r="AC42" s="2026"/>
      <c r="AD42" s="2026"/>
      <c r="AE42" s="2026"/>
      <c r="AF42" s="2026"/>
    </row>
    <row r="43" spans="1:32" ht="15" customHeight="1" thickBot="1" x14ac:dyDescent="0.3">
      <c r="A43" s="201">
        <v>43</v>
      </c>
      <c r="B43" s="203" t="s">
        <v>62</v>
      </c>
      <c r="C43" s="202" t="s">
        <v>42</v>
      </c>
      <c r="D43" s="203" t="s">
        <v>50</v>
      </c>
      <c r="E43" s="204">
        <v>0.66666666666666663</v>
      </c>
      <c r="F43" s="242" t="s">
        <v>32</v>
      </c>
      <c r="G43" s="234">
        <v>1</v>
      </c>
      <c r="H43" s="235">
        <v>5</v>
      </c>
      <c r="I43" s="242" t="s">
        <v>27</v>
      </c>
      <c r="J43" s="51">
        <v>0</v>
      </c>
      <c r="K43" s="51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30"/>
      <c r="Y43" s="230"/>
      <c r="Z43" s="230"/>
      <c r="AA43" s="230"/>
      <c r="AB43" s="2038"/>
      <c r="AC43" s="2038"/>
      <c r="AD43" s="2038"/>
      <c r="AE43" s="2038"/>
      <c r="AF43" s="2038"/>
    </row>
    <row r="44" spans="1:32" ht="15" customHeight="1" x14ac:dyDescent="0.25">
      <c r="A44" s="201">
        <v>44</v>
      </c>
      <c r="B44" s="203" t="s">
        <v>62</v>
      </c>
      <c r="C44" s="202" t="s">
        <v>42</v>
      </c>
      <c r="D44" s="203" t="s">
        <v>50</v>
      </c>
      <c r="E44" s="204">
        <v>0.66666666666666663</v>
      </c>
      <c r="F44" s="239" t="s">
        <v>28</v>
      </c>
      <c r="G44" s="234">
        <v>1</v>
      </c>
      <c r="H44" s="235">
        <v>2</v>
      </c>
      <c r="I44" s="239" t="s">
        <v>31</v>
      </c>
      <c r="J44" s="50">
        <v>3</v>
      </c>
      <c r="K44" s="50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2"/>
      <c r="Y44" s="232"/>
      <c r="Z44" s="232"/>
      <c r="AA44" s="232"/>
      <c r="AB44" s="2025" t="s">
        <v>71</v>
      </c>
      <c r="AC44" s="2025"/>
      <c r="AD44" s="2025"/>
      <c r="AE44" s="2025"/>
      <c r="AF44" s="2025"/>
    </row>
    <row r="45" spans="1:32" ht="16.5" thickBot="1" x14ac:dyDescent="0.3">
      <c r="A45" s="201"/>
      <c r="B45" s="203"/>
      <c r="C45" s="202"/>
      <c r="D45" s="203"/>
      <c r="E45" s="204"/>
      <c r="F45" s="233"/>
      <c r="G45" s="233"/>
      <c r="H45" s="233"/>
      <c r="I45" s="233"/>
      <c r="J45" s="56">
        <f>SUM(J39:J44)</f>
        <v>14</v>
      </c>
      <c r="K45" s="56">
        <v>1.25</v>
      </c>
      <c r="M45" s="232"/>
      <c r="N45" s="2040" t="s">
        <v>98</v>
      </c>
      <c r="O45" s="2040"/>
      <c r="P45" s="2040"/>
      <c r="Q45" s="2040"/>
      <c r="R45" s="232"/>
      <c r="S45" s="232"/>
      <c r="T45" s="232"/>
      <c r="U45" s="232"/>
      <c r="V45" s="232"/>
      <c r="W45" s="232"/>
      <c r="X45" s="232"/>
      <c r="Y45" s="232"/>
      <c r="Z45" s="232"/>
      <c r="AA45" s="232"/>
      <c r="AB45" s="2039"/>
      <c r="AC45" s="2039"/>
      <c r="AD45" s="2039"/>
      <c r="AE45" s="2039"/>
      <c r="AF45" s="2039"/>
    </row>
    <row r="46" spans="1:32" ht="15.75" thickBot="1" x14ac:dyDescent="0.3">
      <c r="A46" s="201">
        <v>13</v>
      </c>
      <c r="B46" s="203" t="s">
        <v>58</v>
      </c>
      <c r="C46" s="202" t="s">
        <v>29</v>
      </c>
      <c r="D46" s="203" t="s">
        <v>30</v>
      </c>
      <c r="E46" s="204">
        <v>0.70833333333333337</v>
      </c>
      <c r="F46" s="239" t="s">
        <v>33</v>
      </c>
      <c r="G46" s="234">
        <v>2</v>
      </c>
      <c r="H46" s="235">
        <v>1</v>
      </c>
      <c r="I46" s="239" t="s">
        <v>34</v>
      </c>
      <c r="J46" s="50">
        <v>3</v>
      </c>
      <c r="K46" s="50"/>
      <c r="M46" s="229"/>
      <c r="N46" s="2033">
        <f>SUM(L60)</f>
        <v>84.25</v>
      </c>
      <c r="O46" s="2034"/>
      <c r="P46" s="2034"/>
      <c r="Q46" s="2035"/>
      <c r="V46" s="229"/>
      <c r="W46" s="229"/>
      <c r="X46" s="229"/>
      <c r="Y46" s="229"/>
      <c r="Z46" s="229"/>
      <c r="AA46" s="229"/>
    </row>
    <row r="47" spans="1:32" x14ac:dyDescent="0.25">
      <c r="A47" s="201">
        <v>14</v>
      </c>
      <c r="B47" s="203" t="s">
        <v>58</v>
      </c>
      <c r="C47" s="202" t="s">
        <v>29</v>
      </c>
      <c r="D47" s="203" t="s">
        <v>30</v>
      </c>
      <c r="E47" s="204">
        <v>0.83333333333333337</v>
      </c>
      <c r="F47" s="239" t="s">
        <v>35</v>
      </c>
      <c r="G47" s="234">
        <v>1</v>
      </c>
      <c r="H47" s="235">
        <v>1</v>
      </c>
      <c r="I47" s="239" t="s">
        <v>36</v>
      </c>
      <c r="J47" s="50">
        <v>0</v>
      </c>
      <c r="K47" s="50"/>
    </row>
    <row r="48" spans="1:32" ht="16.5" thickBot="1" x14ac:dyDescent="0.3">
      <c r="A48" s="201">
        <v>29</v>
      </c>
      <c r="B48" s="203" t="s">
        <v>58</v>
      </c>
      <c r="C48" s="202" t="s">
        <v>13</v>
      </c>
      <c r="D48" s="203" t="s">
        <v>46</v>
      </c>
      <c r="E48" s="204">
        <v>0.58333333333333337</v>
      </c>
      <c r="F48" s="239" t="s">
        <v>33</v>
      </c>
      <c r="G48" s="234">
        <v>2</v>
      </c>
      <c r="H48" s="235">
        <v>1</v>
      </c>
      <c r="I48" s="239" t="s">
        <v>35</v>
      </c>
      <c r="J48" s="50">
        <v>3</v>
      </c>
      <c r="K48" s="50"/>
      <c r="M48" s="218"/>
      <c r="N48" s="2040" t="s">
        <v>97</v>
      </c>
      <c r="O48" s="2040"/>
      <c r="P48" s="2040"/>
      <c r="Q48" s="2040"/>
      <c r="S48" s="2041" t="s">
        <v>96</v>
      </c>
      <c r="T48" s="2041"/>
    </row>
    <row r="49" spans="1:20" ht="15.75" thickBot="1" x14ac:dyDescent="0.3">
      <c r="A49" s="201">
        <v>30</v>
      </c>
      <c r="B49" s="203" t="s">
        <v>58</v>
      </c>
      <c r="C49" s="202" t="s">
        <v>22</v>
      </c>
      <c r="D49" s="203" t="s">
        <v>47</v>
      </c>
      <c r="E49" s="204">
        <v>0.58333333333333337</v>
      </c>
      <c r="F49" s="239" t="s">
        <v>36</v>
      </c>
      <c r="G49" s="234">
        <v>3</v>
      </c>
      <c r="H49" s="235">
        <v>1</v>
      </c>
      <c r="I49" s="239" t="s">
        <v>34</v>
      </c>
      <c r="J49" s="50">
        <v>3</v>
      </c>
      <c r="K49" s="50"/>
      <c r="N49" s="2033">
        <f>SUM(O14,O18,O22,O26,O30,O34,O38,O42,T40,T32,T24,T16,Y20,Y36,AD27,AD39)</f>
        <v>18</v>
      </c>
      <c r="O49" s="2034"/>
      <c r="P49" s="2034"/>
      <c r="Q49" s="2035"/>
      <c r="S49" s="2033">
        <f>SUM(N49,N46)</f>
        <v>102.25</v>
      </c>
      <c r="T49" s="2035"/>
    </row>
    <row r="50" spans="1:20" x14ac:dyDescent="0.25">
      <c r="A50" s="201">
        <v>45</v>
      </c>
      <c r="B50" s="203" t="s">
        <v>58</v>
      </c>
      <c r="C50" s="202" t="s">
        <v>1</v>
      </c>
      <c r="D50" s="203" t="s">
        <v>51</v>
      </c>
      <c r="E50" s="204">
        <v>0.83333333333333337</v>
      </c>
      <c r="F50" s="239" t="s">
        <v>36</v>
      </c>
      <c r="G50" s="234">
        <v>2</v>
      </c>
      <c r="H50" s="235">
        <v>3</v>
      </c>
      <c r="I50" s="239" t="s">
        <v>33</v>
      </c>
      <c r="J50" s="50">
        <v>3</v>
      </c>
      <c r="K50" s="50"/>
      <c r="L50" s="229"/>
      <c r="M50" s="50"/>
    </row>
    <row r="51" spans="1:20" x14ac:dyDescent="0.25">
      <c r="A51" s="201">
        <v>46</v>
      </c>
      <c r="B51" s="203" t="s">
        <v>58</v>
      </c>
      <c r="C51" s="202" t="s">
        <v>1</v>
      </c>
      <c r="D51" s="203" t="s">
        <v>51</v>
      </c>
      <c r="E51" s="204">
        <v>0.83333333333333337</v>
      </c>
      <c r="F51" s="239" t="s">
        <v>34</v>
      </c>
      <c r="G51" s="234">
        <v>1</v>
      </c>
      <c r="H51" s="235">
        <v>1</v>
      </c>
      <c r="I51" s="239" t="s">
        <v>35</v>
      </c>
      <c r="J51" s="50">
        <v>0</v>
      </c>
      <c r="K51" s="50"/>
      <c r="L51" s="229"/>
      <c r="M51" s="50"/>
      <c r="N51" s="229"/>
    </row>
    <row r="52" spans="1:20" x14ac:dyDescent="0.25">
      <c r="A52" s="201"/>
      <c r="B52" s="203"/>
      <c r="C52" s="202"/>
      <c r="D52" s="203"/>
      <c r="E52" s="204"/>
      <c r="F52" s="233"/>
      <c r="G52" s="233"/>
      <c r="H52" s="233"/>
      <c r="I52" s="233"/>
      <c r="J52" s="56">
        <f>SUM(J46:J51)</f>
        <v>12</v>
      </c>
      <c r="K52" s="56"/>
      <c r="L52" s="229"/>
      <c r="M52" s="50"/>
      <c r="N52" s="229"/>
    </row>
    <row r="53" spans="1:20" x14ac:dyDescent="0.25">
      <c r="A53" s="201">
        <v>15</v>
      </c>
      <c r="B53" s="203" t="s">
        <v>63</v>
      </c>
      <c r="C53" s="202" t="s">
        <v>37</v>
      </c>
      <c r="D53" s="203" t="s">
        <v>38</v>
      </c>
      <c r="E53" s="204">
        <v>0.70833333333333337</v>
      </c>
      <c r="F53" s="239" t="s">
        <v>90</v>
      </c>
      <c r="G53" s="234">
        <v>2</v>
      </c>
      <c r="H53" s="235">
        <v>0</v>
      </c>
      <c r="I53" s="239" t="s">
        <v>39</v>
      </c>
      <c r="J53" s="50">
        <v>0</v>
      </c>
      <c r="K53" s="50"/>
      <c r="L53" s="229"/>
      <c r="M53" s="50"/>
      <c r="N53" s="229"/>
    </row>
    <row r="54" spans="1:20" x14ac:dyDescent="0.25">
      <c r="A54" s="201">
        <v>16</v>
      </c>
      <c r="B54" s="203" t="s">
        <v>63</v>
      </c>
      <c r="C54" s="202" t="s">
        <v>37</v>
      </c>
      <c r="D54" s="203" t="s">
        <v>38</v>
      </c>
      <c r="E54" s="204">
        <v>0.58333333333333337</v>
      </c>
      <c r="F54" s="239" t="s">
        <v>40</v>
      </c>
      <c r="G54" s="234">
        <v>1</v>
      </c>
      <c r="H54" s="235">
        <v>0</v>
      </c>
      <c r="I54" s="239" t="s">
        <v>41</v>
      </c>
      <c r="J54" s="50">
        <v>0</v>
      </c>
      <c r="K54" s="50"/>
      <c r="L54" s="229"/>
      <c r="M54" s="229"/>
      <c r="N54" s="229"/>
    </row>
    <row r="55" spans="1:20" x14ac:dyDescent="0.25">
      <c r="A55" s="201">
        <v>31</v>
      </c>
      <c r="B55" s="203" t="s">
        <v>63</v>
      </c>
      <c r="C55" s="202" t="s">
        <v>22</v>
      </c>
      <c r="D55" s="203" t="s">
        <v>47</v>
      </c>
      <c r="E55" s="204">
        <v>0.83333333333333337</v>
      </c>
      <c r="F55" s="239" t="s">
        <v>90</v>
      </c>
      <c r="G55" s="234">
        <v>2</v>
      </c>
      <c r="H55" s="235">
        <v>2</v>
      </c>
      <c r="I55" s="239" t="s">
        <v>40</v>
      </c>
      <c r="J55" s="50">
        <v>0</v>
      </c>
      <c r="K55" s="50"/>
    </row>
    <row r="56" spans="1:20" x14ac:dyDescent="0.25">
      <c r="A56" s="201">
        <v>32</v>
      </c>
      <c r="B56" s="203" t="s">
        <v>63</v>
      </c>
      <c r="C56" s="202" t="s">
        <v>22</v>
      </c>
      <c r="D56" s="203" t="s">
        <v>47</v>
      </c>
      <c r="E56" s="204">
        <v>0.70833333333333337</v>
      </c>
      <c r="F56" s="239" t="s">
        <v>41</v>
      </c>
      <c r="G56" s="234">
        <v>1</v>
      </c>
      <c r="H56" s="235">
        <v>2</v>
      </c>
      <c r="I56" s="239" t="s">
        <v>39</v>
      </c>
      <c r="J56" s="50">
        <v>0</v>
      </c>
      <c r="K56" s="50"/>
    </row>
    <row r="57" spans="1:20" x14ac:dyDescent="0.25">
      <c r="A57" s="201">
        <v>47</v>
      </c>
      <c r="B57" s="203" t="s">
        <v>63</v>
      </c>
      <c r="C57" s="202" t="s">
        <v>1</v>
      </c>
      <c r="D57" s="203" t="s">
        <v>51</v>
      </c>
      <c r="E57" s="204">
        <v>0.66666666666666663</v>
      </c>
      <c r="F57" s="239" t="s">
        <v>41</v>
      </c>
      <c r="G57" s="234">
        <v>0</v>
      </c>
      <c r="H57" s="235">
        <v>1</v>
      </c>
      <c r="I57" s="239" t="s">
        <v>90</v>
      </c>
      <c r="J57" s="50">
        <v>5</v>
      </c>
      <c r="K57" s="50"/>
      <c r="O57" s="41"/>
    </row>
    <row r="58" spans="1:20" x14ac:dyDescent="0.25">
      <c r="A58" s="205">
        <v>48</v>
      </c>
      <c r="B58" s="206" t="s">
        <v>63</v>
      </c>
      <c r="C58" s="206" t="s">
        <v>1</v>
      </c>
      <c r="D58" s="207" t="s">
        <v>51</v>
      </c>
      <c r="E58" s="208">
        <v>0.66666666666666663</v>
      </c>
      <c r="F58" s="236" t="s">
        <v>39</v>
      </c>
      <c r="G58" s="237">
        <v>1</v>
      </c>
      <c r="H58" s="238">
        <v>1</v>
      </c>
      <c r="I58" s="239" t="s">
        <v>40</v>
      </c>
      <c r="J58" s="50">
        <v>0</v>
      </c>
      <c r="K58" s="50"/>
    </row>
    <row r="59" spans="1:20" ht="15.75" thickBot="1" x14ac:dyDescent="0.3">
      <c r="J59" s="56">
        <f>SUM(J53:J58)</f>
        <v>5</v>
      </c>
      <c r="K59" s="56"/>
    </row>
    <row r="60" spans="1:20" ht="15.75" thickBot="1" x14ac:dyDescent="0.3">
      <c r="H60" s="2036" t="s">
        <v>95</v>
      </c>
      <c r="I60" s="2037"/>
      <c r="J60" s="56">
        <f>SUM(J59,J52,J45,J38,J31,J24,J17,J10)</f>
        <v>83</v>
      </c>
      <c r="K60" s="55">
        <f>SUM(K10,K17,K24,K31,K38,K45,K52,K59)</f>
        <v>1.25</v>
      </c>
      <c r="L60" s="57">
        <f>SUM(K60,J60)</f>
        <v>84.25</v>
      </c>
    </row>
  </sheetData>
  <mergeCells count="36">
    <mergeCell ref="AB42:AF43"/>
    <mergeCell ref="AB44:AF45"/>
    <mergeCell ref="N45:Q45"/>
    <mergeCell ref="N46:Q46"/>
    <mergeCell ref="N48:Q48"/>
    <mergeCell ref="S48:T48"/>
    <mergeCell ref="W34:W35"/>
    <mergeCell ref="N49:Q49"/>
    <mergeCell ref="S49:T49"/>
    <mergeCell ref="H60:I60"/>
    <mergeCell ref="M40:M41"/>
    <mergeCell ref="W8:Y9"/>
    <mergeCell ref="AB8:AD9"/>
    <mergeCell ref="M12:M13"/>
    <mergeCell ref="M36:M37"/>
    <mergeCell ref="AB37:AB38"/>
    <mergeCell ref="R38:R39"/>
    <mergeCell ref="M16:M17"/>
    <mergeCell ref="W18:W19"/>
    <mergeCell ref="M20:M21"/>
    <mergeCell ref="R22:R23"/>
    <mergeCell ref="M24:M25"/>
    <mergeCell ref="AB25:AB26"/>
    <mergeCell ref="M28:M29"/>
    <mergeCell ref="R30:R31"/>
    <mergeCell ref="M32:M33"/>
    <mergeCell ref="AB33:AD34"/>
    <mergeCell ref="R14:R15"/>
    <mergeCell ref="A1:I2"/>
    <mergeCell ref="J1:J2"/>
    <mergeCell ref="K1:K2"/>
    <mergeCell ref="C3:D3"/>
    <mergeCell ref="M3:O4"/>
    <mergeCell ref="M8:O9"/>
    <mergeCell ref="P8:P9"/>
    <mergeCell ref="R8:T9"/>
  </mergeCells>
  <conditionalFormatting sqref="G4:G9 G11:G16 G53:G58 G18:G23 G25:G30 G32:G37 G39:G44 G46:G51">
    <cfRule type="expression" dxfId="3506" priority="25" stopIfTrue="1">
      <formula>IF(AND($F4&gt;$G4,ISNUMBER($F4),ISNUMBER($G4)),1,0)</formula>
    </cfRule>
  </conditionalFormatting>
  <conditionalFormatting sqref="H4:H9 H11:H16 H53:H58 H18:H23 H25:H30 H32:H37 H39:H44 H46:H51">
    <cfRule type="expression" dxfId="3505" priority="26" stopIfTrue="1">
      <formula>IF(AND($F4&lt;$G4,ISNUMBER($F4),ISNUMBER($G4)),1,0)</formula>
    </cfRule>
  </conditionalFormatting>
  <conditionalFormatting sqref="A5:E5">
    <cfRule type="expression" dxfId="3504" priority="27">
      <formula>IF($X8=1,1,0)</formula>
    </cfRule>
  </conditionalFormatting>
  <conditionalFormatting sqref="A39:E39">
    <cfRule type="expression" dxfId="3503" priority="28">
      <formula>IF($X34=1,1,0)</formula>
    </cfRule>
  </conditionalFormatting>
  <conditionalFormatting sqref="A6:E6 A7:D7 A8:E9">
    <cfRule type="expression" dxfId="3502" priority="29">
      <formula>IF(#REF!=1,1,0)</formula>
    </cfRule>
  </conditionalFormatting>
  <conditionalFormatting sqref="A13:E16">
    <cfRule type="expression" dxfId="3501" priority="30">
      <formula>IF(#REF!=1,1,0)</formula>
    </cfRule>
  </conditionalFormatting>
  <conditionalFormatting sqref="A20:E21 A22:D23">
    <cfRule type="expression" dxfId="3500" priority="31">
      <formula>IF(#REF!=1,1,0)</formula>
    </cfRule>
  </conditionalFormatting>
  <conditionalFormatting sqref="C27:E27 A27 A28:E30">
    <cfRule type="expression" dxfId="3499" priority="32">
      <formula>IF(#REF!=1,1,0)</formula>
    </cfRule>
  </conditionalFormatting>
  <conditionalFormatting sqref="A34:D35 A36:E37">
    <cfRule type="expression" dxfId="3498" priority="33">
      <formula>IF(#REF!=1,1,0)</formula>
    </cfRule>
  </conditionalFormatting>
  <conditionalFormatting sqref="A41:D44">
    <cfRule type="expression" dxfId="3497" priority="34">
      <formula>IF(#REF!=1,1,0)</formula>
    </cfRule>
  </conditionalFormatting>
  <conditionalFormatting sqref="A48:E51">
    <cfRule type="expression" dxfId="3496" priority="35">
      <formula>IF(#REF!=1,1,0)</formula>
    </cfRule>
  </conditionalFormatting>
  <conditionalFormatting sqref="E7 A41:D41 A12:E13">
    <cfRule type="expression" dxfId="3495" priority="24">
      <formula>IF($Y7=1,1,0)</formula>
    </cfRule>
  </conditionalFormatting>
  <conditionalFormatting sqref="E27">
    <cfRule type="expression" dxfId="3494" priority="23">
      <formula>IF(#REF!=1,1,0)</formula>
    </cfRule>
  </conditionalFormatting>
  <conditionalFormatting sqref="A40:E40">
    <cfRule type="expression" dxfId="3493" priority="22">
      <formula>IF($Y40=1,1,0)</formula>
    </cfRule>
  </conditionalFormatting>
  <conditionalFormatting sqref="A19:E21 A18:D18 A14:E17 A24:E25 A22:D23 A27:E33 A36:E38 A26:D26 E34:E35">
    <cfRule type="expression" dxfId="3492" priority="21">
      <formula>IF($X14=1,1,0)</formula>
    </cfRule>
  </conditionalFormatting>
  <conditionalFormatting sqref="E28">
    <cfRule type="expression" dxfId="3491" priority="20">
      <formula>IF(#REF!=1,1,0)</formula>
    </cfRule>
  </conditionalFormatting>
  <conditionalFormatting sqref="E41">
    <cfRule type="expression" dxfId="3490" priority="19">
      <formula>IF($Y41=1,1,0)</formula>
    </cfRule>
  </conditionalFormatting>
  <conditionalFormatting sqref="E42">
    <cfRule type="expression" dxfId="3489" priority="18">
      <formula>IF($X37=1,1,0)</formula>
    </cfRule>
  </conditionalFormatting>
  <conditionalFormatting sqref="E22">
    <cfRule type="expression" dxfId="3488" priority="17">
      <formula>IF(#REF!=1,1,0)</formula>
    </cfRule>
  </conditionalFormatting>
  <conditionalFormatting sqref="E23">
    <cfRule type="expression" dxfId="3487" priority="16">
      <formula>IF(#REF!=1,1,0)</formula>
    </cfRule>
  </conditionalFormatting>
  <conditionalFormatting sqref="E29">
    <cfRule type="expression" dxfId="3486" priority="15">
      <formula>IF(#REF!=1,1,0)</formula>
    </cfRule>
  </conditionalFormatting>
  <conditionalFormatting sqref="E30">
    <cfRule type="expression" dxfId="3485" priority="14">
      <formula>IF(#REF!=1,1,0)</formula>
    </cfRule>
  </conditionalFormatting>
  <conditionalFormatting sqref="E43">
    <cfRule type="expression" dxfId="3484" priority="13">
      <formula>IF(#REF!=1,1,0)</formula>
    </cfRule>
  </conditionalFormatting>
  <conditionalFormatting sqref="E44">
    <cfRule type="expression" dxfId="3483" priority="12">
      <formula>IF(#REF!=1,1,0)</formula>
    </cfRule>
  </conditionalFormatting>
  <conditionalFormatting sqref="E57">
    <cfRule type="expression" dxfId="3482" priority="11">
      <formula>IF(#REF!=1,1,0)</formula>
    </cfRule>
  </conditionalFormatting>
  <conditionalFormatting sqref="O12 O40">
    <cfRule type="expression" dxfId="3481" priority="3" stopIfTrue="1">
      <formula>IF(AND($AY12&gt;$AY13,ISNUMBER($AY12),ISNUMBER($AY13)),1,0)</formula>
    </cfRule>
  </conditionalFormatting>
  <conditionalFormatting sqref="O13 O41">
    <cfRule type="expression" dxfId="3480" priority="4" stopIfTrue="1">
      <formula>IF(AND($AY12&lt;$AY13,ISNUMBER($AY12),ISNUMBER($AY13)),1,0)</formula>
    </cfRule>
  </conditionalFormatting>
  <conditionalFormatting sqref="T14 T22 T30 T38">
    <cfRule type="expression" dxfId="3479" priority="5" stopIfTrue="1">
      <formula>IF(AND($BD14&gt;$BD15,ISNUMBER($BD14),ISNUMBER($BD15)),1,0)</formula>
    </cfRule>
  </conditionalFormatting>
  <conditionalFormatting sqref="T15 T23 T31 T39">
    <cfRule type="expression" dxfId="3478" priority="6" stopIfTrue="1">
      <formula>IF(AND($BD14&lt;$BD15,ISNUMBER($BD14),ISNUMBER($BD15)),1,0)</formula>
    </cfRule>
  </conditionalFormatting>
  <conditionalFormatting sqref="Y18 Y34">
    <cfRule type="expression" dxfId="3477" priority="7" stopIfTrue="1">
      <formula>IF(AND($BJ18&gt;$BJ19,ISNUMBER($BJ18),ISNUMBER($BJ19)),1,0)</formula>
    </cfRule>
  </conditionalFormatting>
  <conditionalFormatting sqref="Y19 Y35">
    <cfRule type="expression" dxfId="3476" priority="8" stopIfTrue="1">
      <formula>IF(AND($BJ18&lt;$BJ19,ISNUMBER($BJ18),ISNUMBER($BJ19)),1,0)</formula>
    </cfRule>
  </conditionalFormatting>
  <conditionalFormatting sqref="AD25 AD37">
    <cfRule type="expression" dxfId="3475" priority="9" stopIfTrue="1">
      <formula>IF(AND($BP25&gt;$BP26,ISNUMBER($BP25),ISNUMBER($BP26)),1,0)</formula>
    </cfRule>
  </conditionalFormatting>
  <conditionalFormatting sqref="AD26 AD38">
    <cfRule type="expression" dxfId="3474" priority="10" stopIfTrue="1">
      <formula>IF(AND($BP25&lt;$BP26,ISNUMBER($BP25),ISNUMBER($BP26)),1,0)</formula>
    </cfRule>
  </conditionalFormatting>
  <conditionalFormatting sqref="O36 O28 O32 O20 O24 O16">
    <cfRule type="expression" dxfId="3473" priority="36" stopIfTrue="1">
      <formula>IF(AND($AX16&gt;$AX17,ISNUMBER($AX16),ISNUMBER($AX17)),1,0)</formula>
    </cfRule>
  </conditionalFormatting>
  <conditionalFormatting sqref="O37 O29 O33 O21 O25 O17">
    <cfRule type="expression" dxfId="3472" priority="37" stopIfTrue="1">
      <formula>IF(AND($AX16&lt;$AX17,ISNUMBER($AX16),ISNUMBER($AX17)),1,0)</formula>
    </cfRule>
  </conditionalFormatting>
  <conditionalFormatting sqref="A4:E4 A55:D58 A45:E54 A11:E11 A42:D42 E55:E56 E58:F58">
    <cfRule type="expression" dxfId="3471" priority="38">
      <formula>IF(#REF!=1,1,0)</formula>
    </cfRule>
  </conditionalFormatting>
  <conditionalFormatting sqref="N40">
    <cfRule type="expression" dxfId="3470" priority="39" stopIfTrue="1">
      <formula>IF($AX40=$U67,1,0)</formula>
    </cfRule>
    <cfRule type="expression" dxfId="3469" priority="40" stopIfTrue="1">
      <formula>IF($AX41=$U67,1,0)</formula>
    </cfRule>
  </conditionalFormatting>
  <conditionalFormatting sqref="N41">
    <cfRule type="expression" dxfId="3468" priority="41" stopIfTrue="1">
      <formula>IF($AX41=$U67,1,0)</formula>
    </cfRule>
    <cfRule type="expression" dxfId="3467" priority="42" stopIfTrue="1">
      <formula>IF($AX40=$U67,1,0)</formula>
    </cfRule>
  </conditionalFormatting>
  <conditionalFormatting sqref="N16">
    <cfRule type="expression" dxfId="3466" priority="43" stopIfTrue="1">
      <formula>IF($AW16=$U61,1,0)</formula>
    </cfRule>
    <cfRule type="expression" dxfId="3465" priority="44" stopIfTrue="1">
      <formula>IF($AW17=$U61,1,0)</formula>
    </cfRule>
  </conditionalFormatting>
  <conditionalFormatting sqref="N17">
    <cfRule type="expression" dxfId="3464" priority="45" stopIfTrue="1">
      <formula>IF($AW17=$U61,1,0)</formula>
    </cfRule>
    <cfRule type="expression" dxfId="3463" priority="46" stopIfTrue="1">
      <formula>IF($AW16=$U61,1,0)</formula>
    </cfRule>
  </conditionalFormatting>
  <conditionalFormatting sqref="N36">
    <cfRule type="expression" dxfId="3462" priority="47" stopIfTrue="1">
      <formula>IF($AW36=$U66,1,0)</formula>
    </cfRule>
    <cfRule type="expression" dxfId="3461" priority="48" stopIfTrue="1">
      <formula>IF($AW37=$U66,1,0)</formula>
    </cfRule>
  </conditionalFormatting>
  <conditionalFormatting sqref="N37">
    <cfRule type="expression" dxfId="3460" priority="49" stopIfTrue="1">
      <formula>IF($AW37=$U66,1,0)</formula>
    </cfRule>
    <cfRule type="expression" dxfId="3459" priority="50" stopIfTrue="1">
      <formula>IF($AW36=$U66,1,0)</formula>
    </cfRule>
  </conditionalFormatting>
  <conditionalFormatting sqref="N28">
    <cfRule type="expression" dxfId="3458" priority="51" stopIfTrue="1">
      <formula>IF($AW28=$U62,1,0)</formula>
    </cfRule>
    <cfRule type="expression" dxfId="3457" priority="52" stopIfTrue="1">
      <formula>IF($AW29=$U62,1,0)</formula>
    </cfRule>
  </conditionalFormatting>
  <conditionalFormatting sqref="N29">
    <cfRule type="expression" dxfId="3456" priority="53" stopIfTrue="1">
      <formula>IF($AW29=$U62,1,0)</formula>
    </cfRule>
    <cfRule type="expression" dxfId="3455" priority="54" stopIfTrue="1">
      <formula>IF($AW28=$U62,1,0)</formula>
    </cfRule>
  </conditionalFormatting>
  <conditionalFormatting sqref="N32">
    <cfRule type="expression" dxfId="3454" priority="55" stopIfTrue="1">
      <formula>IF($AW32=$U63,1,0)</formula>
    </cfRule>
    <cfRule type="expression" dxfId="3453" priority="56" stopIfTrue="1">
      <formula>IF($AW33=$U63,1,0)</formula>
    </cfRule>
  </conditionalFormatting>
  <conditionalFormatting sqref="N33">
    <cfRule type="expression" dxfId="3452" priority="57" stopIfTrue="1">
      <formula>IF($AW33=$U63,1,0)</formula>
    </cfRule>
    <cfRule type="expression" dxfId="3451" priority="58" stopIfTrue="1">
      <formula>IF($AW32=$U63,1,0)</formula>
    </cfRule>
  </conditionalFormatting>
  <conditionalFormatting sqref="N20">
    <cfRule type="expression" dxfId="3450" priority="59" stopIfTrue="1">
      <formula>IF($AW20=$U64,1,0)</formula>
    </cfRule>
    <cfRule type="expression" dxfId="3449" priority="60" stopIfTrue="1">
      <formula>IF($AW21=$U64,1,0)</formula>
    </cfRule>
  </conditionalFormatting>
  <conditionalFormatting sqref="N21">
    <cfRule type="expression" dxfId="3448" priority="61" stopIfTrue="1">
      <formula>IF($AW21=$U64,1,0)</formula>
    </cfRule>
    <cfRule type="expression" dxfId="3447" priority="62" stopIfTrue="1">
      <formula>IF($AW20=$U64,1,0)</formula>
    </cfRule>
  </conditionalFormatting>
  <conditionalFormatting sqref="N24">
    <cfRule type="expression" dxfId="3446" priority="63" stopIfTrue="1">
      <formula>IF($AW24=$U65,1,0)</formula>
    </cfRule>
    <cfRule type="expression" dxfId="3445" priority="64" stopIfTrue="1">
      <formula>IF($AW25=$U65,1,0)</formula>
    </cfRule>
  </conditionalFormatting>
  <conditionalFormatting sqref="N25">
    <cfRule type="expression" dxfId="3444" priority="65" stopIfTrue="1">
      <formula>IF($AW25=$U65,1,0)</formula>
    </cfRule>
    <cfRule type="expression" dxfId="3443" priority="66" stopIfTrue="1">
      <formula>IF($AW24=$U65,1,0)</formula>
    </cfRule>
  </conditionalFormatting>
  <conditionalFormatting sqref="S15">
    <cfRule type="expression" dxfId="3442" priority="69" stopIfTrue="1">
      <formula>IF($BC15=$U71,1,0)</formula>
    </cfRule>
    <cfRule type="expression" dxfId="3441" priority="70" stopIfTrue="1">
      <formula>IF($BC14=$U71,1,0)</formula>
    </cfRule>
  </conditionalFormatting>
  <conditionalFormatting sqref="S22">
    <cfRule type="expression" dxfId="3440" priority="71" stopIfTrue="1">
      <formula>IF($BC22=$U72,1,0)</formula>
    </cfRule>
    <cfRule type="expression" dxfId="3439" priority="72" stopIfTrue="1">
      <formula>IF($BC23=$U72,1,0)</formula>
    </cfRule>
  </conditionalFormatting>
  <conditionalFormatting sqref="S23">
    <cfRule type="expression" dxfId="3438" priority="73" stopIfTrue="1">
      <formula>IF($BC23=$U72,1,0)</formula>
    </cfRule>
    <cfRule type="expression" dxfId="3437" priority="74" stopIfTrue="1">
      <formula>IF($BC22=$U72,1,0)</formula>
    </cfRule>
  </conditionalFormatting>
  <conditionalFormatting sqref="S30">
    <cfRule type="expression" dxfId="3436" priority="75" stopIfTrue="1">
      <formula>IF($BC30=$U73,1,0)</formula>
    </cfRule>
    <cfRule type="expression" dxfId="3435" priority="76" stopIfTrue="1">
      <formula>IF($BC31=$U73,1,0)</formula>
    </cfRule>
  </conditionalFormatting>
  <conditionalFormatting sqref="S31">
    <cfRule type="expression" dxfId="3434" priority="77" stopIfTrue="1">
      <formula>IF($BC31=$U73,1,0)</formula>
    </cfRule>
    <cfRule type="expression" dxfId="3433" priority="78" stopIfTrue="1">
      <formula>IF($BC30=$U73,1,0)</formula>
    </cfRule>
  </conditionalFormatting>
  <conditionalFormatting sqref="S38">
    <cfRule type="expression" dxfId="3432" priority="79" stopIfTrue="1">
      <formula>IF($BC38=$U74,1,0)</formula>
    </cfRule>
    <cfRule type="expression" dxfId="3431" priority="80" stopIfTrue="1">
      <formula>IF($BC39=$U74,1,0)</formula>
    </cfRule>
  </conditionalFormatting>
  <conditionalFormatting sqref="S39">
    <cfRule type="expression" dxfId="3430" priority="81" stopIfTrue="1">
      <formula>IF($BC39=$U74,1,0)</formula>
    </cfRule>
    <cfRule type="expression" dxfId="3429" priority="82" stopIfTrue="1">
      <formula>IF($BC38=$U74,1,0)</formula>
    </cfRule>
  </conditionalFormatting>
  <conditionalFormatting sqref="X18">
    <cfRule type="expression" dxfId="3428" priority="83" stopIfTrue="1">
      <formula>IF($BI18=$U78,1,0)</formula>
    </cfRule>
    <cfRule type="expression" dxfId="3427" priority="84" stopIfTrue="1">
      <formula>IF($BI19=$U78,1,0)</formula>
    </cfRule>
  </conditionalFormatting>
  <conditionalFormatting sqref="X19">
    <cfRule type="expression" dxfId="3426" priority="85" stopIfTrue="1">
      <formula>IF($BI19=$U78,1,0)</formula>
    </cfRule>
    <cfRule type="expression" dxfId="3425" priority="86" stopIfTrue="1">
      <formula>IF($BI18=$U78,1,0)</formula>
    </cfRule>
  </conditionalFormatting>
  <conditionalFormatting sqref="X34">
    <cfRule type="expression" dxfId="3424" priority="87" stopIfTrue="1">
      <formula>IF($BI34=$U79,1,0)</formula>
    </cfRule>
    <cfRule type="expression" dxfId="3423" priority="88" stopIfTrue="1">
      <formula>IF($BI35=$U79,1,0)</formula>
    </cfRule>
  </conditionalFormatting>
  <conditionalFormatting sqref="X35">
    <cfRule type="expression" dxfId="3422" priority="89" stopIfTrue="1">
      <formula>IF($BI35=$U79,1,0)</formula>
    </cfRule>
    <cfRule type="expression" dxfId="3421" priority="90" stopIfTrue="1">
      <formula>IF($BI34=$U79,1,0)</formula>
    </cfRule>
  </conditionalFormatting>
  <conditionalFormatting sqref="AC25">
    <cfRule type="expression" dxfId="3420" priority="91" stopIfTrue="1">
      <formula>IF($BO25=$U87,1,0)</formula>
    </cfRule>
    <cfRule type="expression" dxfId="3419" priority="92" stopIfTrue="1">
      <formula>IF($BO26=$U87,1,0)</formula>
    </cfRule>
  </conditionalFormatting>
  <conditionalFormatting sqref="AC26">
    <cfRule type="expression" dxfId="3418" priority="93" stopIfTrue="1">
      <formula>IF($BO26=$U87,1,0)</formula>
    </cfRule>
    <cfRule type="expression" dxfId="3417" priority="94" stopIfTrue="1">
      <formula>IF($BO25=$U87,1,0)</formula>
    </cfRule>
  </conditionalFormatting>
  <conditionalFormatting sqref="AC37">
    <cfRule type="expression" dxfId="3416" priority="95" stopIfTrue="1">
      <formula>IF($BO37=$U83,1,0)</formula>
    </cfRule>
    <cfRule type="expression" dxfId="3415" priority="96" stopIfTrue="1">
      <formula>IF($BO38=$U83,1,0)</formula>
    </cfRule>
  </conditionalFormatting>
  <conditionalFormatting sqref="AC38">
    <cfRule type="expression" dxfId="3414" priority="97" stopIfTrue="1">
      <formula>IF($BO38=$U83,1,0)</formula>
    </cfRule>
    <cfRule type="expression" dxfId="3413" priority="98" stopIfTrue="1">
      <formula>IF($BO37=$U83,1,0)</formula>
    </cfRule>
  </conditionalFormatting>
  <conditionalFormatting sqref="A43:D44">
    <cfRule type="expression" dxfId="3412" priority="99">
      <formula>IF($AD44=1,1,0)</formula>
    </cfRule>
  </conditionalFormatting>
  <conditionalFormatting sqref="N12">
    <cfRule type="expression" dxfId="3411" priority="100" stopIfTrue="1">
      <formula>IF($AX12=$T49,1,0)</formula>
    </cfRule>
    <cfRule type="expression" dxfId="3410" priority="101" stopIfTrue="1">
      <formula>IF($AX13=$T49,1,0)</formula>
    </cfRule>
  </conditionalFormatting>
  <conditionalFormatting sqref="N13">
    <cfRule type="expression" dxfId="3409" priority="102" stopIfTrue="1">
      <formula>IF($AX13=$T49,1,0)</formula>
    </cfRule>
    <cfRule type="expression" dxfId="3408" priority="103" stopIfTrue="1">
      <formula>IF($AX12=$T49,1,0)</formula>
    </cfRule>
  </conditionalFormatting>
  <conditionalFormatting sqref="S14">
    <cfRule type="expression" dxfId="3407" priority="1" stopIfTrue="1">
      <formula>IF($BC14=$U64,1,0)</formula>
    </cfRule>
    <cfRule type="expression" dxfId="3406" priority="2" stopIfTrue="1">
      <formula>IF($BC15=$U64,1,0)</formula>
    </cfRule>
  </conditionalFormatting>
  <dataValidations count="1">
    <dataValidation type="list" allowBlank="1" showInputMessage="1" showErrorMessage="1" sqref="G4:H9 G11:H58 O28:O29 O12:O13 O16:O17 O32:O33 O20:O21 O24:O25 O36:O37 O40:O41 T14:T15 T22:T23 T30:T31 T38:T39 Y18:Y19 Y34:Y35 AD25:AD26 AD37:AD38 R7:S7 S4:T6" xr:uid="{40AD06D4-B387-49A0-ACA7-7AC6A26BBFAF}">
      <formula1>"0,1,2,3,4,5,6,7,8,9"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8A5A6-E673-49A0-8CD7-64100018FA99}">
  <sheetPr>
    <tabColor rgb="FFFF0000"/>
  </sheetPr>
  <dimension ref="A1:AF60"/>
  <sheetViews>
    <sheetView topLeftCell="A5" zoomScale="80" zoomScaleNormal="80" workbookViewId="0">
      <selection activeCell="Y52" sqref="Y52"/>
    </sheetView>
  </sheetViews>
  <sheetFormatPr defaultRowHeight="15" x14ac:dyDescent="0.25"/>
  <cols>
    <col min="1" max="3" width="9.140625" style="274"/>
    <col min="4" max="4" width="9.28515625" style="274" customWidth="1"/>
    <col min="5" max="5" width="10" style="274" bestFit="1" customWidth="1"/>
    <col min="6" max="6" width="15.7109375" style="274" customWidth="1"/>
    <col min="7" max="8" width="7.140625" style="274" customWidth="1"/>
    <col min="9" max="9" width="14.5703125" style="274" bestFit="1" customWidth="1"/>
    <col min="10" max="11" width="12.5703125" style="274" customWidth="1"/>
    <col min="12" max="12" width="9.140625" style="274"/>
    <col min="13" max="13" width="5.42578125" style="274" customWidth="1"/>
    <col min="14" max="14" width="14.140625" style="274" customWidth="1"/>
    <col min="15" max="15" width="9.140625" style="274"/>
    <col min="16" max="17" width="4.28515625" style="274" customWidth="1"/>
    <col min="18" max="18" width="5.140625" style="274" customWidth="1"/>
    <col min="19" max="20" width="9.140625" style="274"/>
    <col min="21" max="22" width="4.28515625" style="274" customWidth="1"/>
    <col min="23" max="25" width="9.140625" style="274"/>
    <col min="26" max="27" width="4.28515625" style="274" customWidth="1"/>
    <col min="28" max="16384" width="9.140625" style="274"/>
  </cols>
  <sheetData>
    <row r="1" spans="1:32" ht="15" customHeight="1" x14ac:dyDescent="0.25">
      <c r="A1" s="2009" t="s">
        <v>0</v>
      </c>
      <c r="B1" s="2010"/>
      <c r="C1" s="2010"/>
      <c r="D1" s="2010"/>
      <c r="E1" s="2010"/>
      <c r="F1" s="2010"/>
      <c r="G1" s="2010"/>
      <c r="H1" s="2010"/>
      <c r="I1" s="2011"/>
      <c r="J1" s="2031" t="s">
        <v>93</v>
      </c>
      <c r="K1" s="2032" t="s">
        <v>94</v>
      </c>
      <c r="AB1" s="304"/>
    </row>
    <row r="2" spans="1:32" ht="15" customHeight="1" x14ac:dyDescent="0.25">
      <c r="A2" s="2012"/>
      <c r="B2" s="2013"/>
      <c r="C2" s="2013"/>
      <c r="D2" s="2013"/>
      <c r="E2" s="2013"/>
      <c r="F2" s="2013"/>
      <c r="G2" s="2013"/>
      <c r="H2" s="2013"/>
      <c r="I2" s="2014"/>
      <c r="J2" s="2031"/>
      <c r="K2" s="2032"/>
    </row>
    <row r="3" spans="1:32" x14ac:dyDescent="0.25">
      <c r="A3" s="291" t="s">
        <v>52</v>
      </c>
      <c r="B3" s="291" t="s">
        <v>55</v>
      </c>
      <c r="C3" s="2015" t="s">
        <v>65</v>
      </c>
      <c r="D3" s="2015"/>
      <c r="E3" s="292" t="s">
        <v>64</v>
      </c>
      <c r="F3" s="291" t="s">
        <v>53</v>
      </c>
      <c r="G3" s="291"/>
      <c r="H3" s="291"/>
      <c r="I3" s="291" t="s">
        <v>54</v>
      </c>
      <c r="J3" s="49"/>
      <c r="K3" s="49"/>
      <c r="M3" s="2042" t="s">
        <v>106</v>
      </c>
      <c r="N3" s="2042"/>
      <c r="O3" s="2042"/>
    </row>
    <row r="4" spans="1:32" x14ac:dyDescent="0.25">
      <c r="A4" s="286">
        <v>1</v>
      </c>
      <c r="B4" s="288" t="s">
        <v>56</v>
      </c>
      <c r="C4" s="287" t="s">
        <v>1</v>
      </c>
      <c r="D4" s="288" t="s">
        <v>2</v>
      </c>
      <c r="E4" s="289">
        <v>0.70833333333333337</v>
      </c>
      <c r="F4" s="314" t="s">
        <v>3</v>
      </c>
      <c r="G4" s="315">
        <v>1</v>
      </c>
      <c r="H4" s="316">
        <v>0</v>
      </c>
      <c r="I4" s="314" t="s">
        <v>4</v>
      </c>
      <c r="J4" s="285">
        <v>3</v>
      </c>
      <c r="K4" s="285"/>
      <c r="M4" s="2042"/>
      <c r="N4" s="2042"/>
      <c r="O4" s="2042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</row>
    <row r="5" spans="1:32" x14ac:dyDescent="0.25">
      <c r="A5" s="276">
        <v>2</v>
      </c>
      <c r="B5" s="278" t="s">
        <v>56</v>
      </c>
      <c r="C5" s="277" t="s">
        <v>5</v>
      </c>
      <c r="D5" s="278" t="s">
        <v>6</v>
      </c>
      <c r="E5" s="279">
        <v>0.58333333333333337</v>
      </c>
      <c r="F5" s="314" t="s">
        <v>7</v>
      </c>
      <c r="G5" s="309">
        <v>0</v>
      </c>
      <c r="H5" s="310">
        <v>2</v>
      </c>
      <c r="I5" s="314" t="s">
        <v>8</v>
      </c>
      <c r="J5" s="285">
        <v>3</v>
      </c>
      <c r="K5" s="285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</row>
    <row r="6" spans="1:32" x14ac:dyDescent="0.25">
      <c r="A6" s="276">
        <v>17</v>
      </c>
      <c r="B6" s="278" t="s">
        <v>56</v>
      </c>
      <c r="C6" s="277" t="s">
        <v>37</v>
      </c>
      <c r="D6" s="278" t="s">
        <v>38</v>
      </c>
      <c r="E6" s="279">
        <v>0.83333333333333337</v>
      </c>
      <c r="F6" s="314" t="s">
        <v>3</v>
      </c>
      <c r="G6" s="309">
        <v>1</v>
      </c>
      <c r="H6" s="310">
        <v>2</v>
      </c>
      <c r="I6" s="314" t="s">
        <v>7</v>
      </c>
      <c r="J6" s="285">
        <v>0</v>
      </c>
      <c r="K6" s="285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</row>
    <row r="7" spans="1:32" x14ac:dyDescent="0.25">
      <c r="A7" s="276">
        <v>18</v>
      </c>
      <c r="B7" s="278" t="s">
        <v>56</v>
      </c>
      <c r="C7" s="277" t="s">
        <v>42</v>
      </c>
      <c r="D7" s="278" t="s">
        <v>43</v>
      </c>
      <c r="E7" s="275">
        <v>0.70833333333333337</v>
      </c>
      <c r="F7" s="314" t="s">
        <v>8</v>
      </c>
      <c r="G7" s="309">
        <v>4</v>
      </c>
      <c r="H7" s="310">
        <v>0</v>
      </c>
      <c r="I7" s="314" t="s">
        <v>4</v>
      </c>
      <c r="J7" s="285">
        <v>3</v>
      </c>
      <c r="K7" s="285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</row>
    <row r="8" spans="1:32" ht="15" customHeight="1" x14ac:dyDescent="0.25">
      <c r="A8" s="276">
        <v>33</v>
      </c>
      <c r="B8" s="278" t="s">
        <v>56</v>
      </c>
      <c r="C8" s="277" t="s">
        <v>29</v>
      </c>
      <c r="D8" s="278" t="s">
        <v>48</v>
      </c>
      <c r="E8" s="279">
        <v>0.66666666666666663</v>
      </c>
      <c r="F8" s="314" t="s">
        <v>8</v>
      </c>
      <c r="G8" s="309">
        <v>0</v>
      </c>
      <c r="H8" s="310">
        <v>0</v>
      </c>
      <c r="I8" s="314" t="s">
        <v>3</v>
      </c>
      <c r="J8" s="285">
        <v>0</v>
      </c>
      <c r="K8" s="285"/>
      <c r="M8" s="2017" t="s">
        <v>67</v>
      </c>
      <c r="N8" s="2018"/>
      <c r="O8" s="2018"/>
      <c r="P8" s="2023"/>
      <c r="Q8" s="294"/>
      <c r="R8" s="2017" t="s">
        <v>68</v>
      </c>
      <c r="S8" s="2018"/>
      <c r="T8" s="2018"/>
      <c r="U8" s="294"/>
      <c r="V8" s="294"/>
      <c r="W8" s="2017" t="s">
        <v>69</v>
      </c>
      <c r="X8" s="2018"/>
      <c r="Y8" s="2018"/>
      <c r="Z8" s="294"/>
      <c r="AA8" s="294"/>
      <c r="AB8" s="2017" t="s">
        <v>66</v>
      </c>
      <c r="AC8" s="2018"/>
      <c r="AD8" s="2018"/>
      <c r="AE8" s="305"/>
      <c r="AF8" s="305"/>
    </row>
    <row r="9" spans="1:32" ht="15" customHeight="1" x14ac:dyDescent="0.25">
      <c r="A9" s="276">
        <v>34</v>
      </c>
      <c r="B9" s="278" t="s">
        <v>56</v>
      </c>
      <c r="C9" s="277" t="s">
        <v>29</v>
      </c>
      <c r="D9" s="278" t="s">
        <v>48</v>
      </c>
      <c r="E9" s="279">
        <v>0.66666666666666663</v>
      </c>
      <c r="F9" s="314" t="s">
        <v>4</v>
      </c>
      <c r="G9" s="309">
        <v>1</v>
      </c>
      <c r="H9" s="310">
        <v>3</v>
      </c>
      <c r="I9" s="314" t="s">
        <v>7</v>
      </c>
      <c r="J9" s="285">
        <v>0</v>
      </c>
      <c r="K9" s="285"/>
      <c r="M9" s="2019"/>
      <c r="N9" s="2020"/>
      <c r="O9" s="2020"/>
      <c r="P9" s="2023"/>
      <c r="Q9" s="294"/>
      <c r="R9" s="2019"/>
      <c r="S9" s="2020"/>
      <c r="T9" s="2020"/>
      <c r="U9" s="294"/>
      <c r="V9" s="294"/>
      <c r="W9" s="2019"/>
      <c r="X9" s="2020"/>
      <c r="Y9" s="2020"/>
      <c r="Z9" s="294"/>
      <c r="AA9" s="294"/>
      <c r="AB9" s="2019"/>
      <c r="AC9" s="2020"/>
      <c r="AD9" s="2020"/>
      <c r="AE9" s="305"/>
      <c r="AF9" s="305"/>
    </row>
    <row r="10" spans="1:32" x14ac:dyDescent="0.25">
      <c r="E10" s="285"/>
      <c r="F10" s="308"/>
      <c r="G10" s="308"/>
      <c r="H10" s="308"/>
      <c r="I10" s="308"/>
      <c r="J10" s="55">
        <f>SUM(J4:J9)</f>
        <v>9</v>
      </c>
      <c r="K10" s="56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305"/>
    </row>
    <row r="11" spans="1:32" x14ac:dyDescent="0.25">
      <c r="A11" s="276">
        <v>3</v>
      </c>
      <c r="B11" s="278" t="s">
        <v>57</v>
      </c>
      <c r="C11" s="277" t="s">
        <v>5</v>
      </c>
      <c r="D11" s="278" t="s">
        <v>6</v>
      </c>
      <c r="E11" s="279">
        <v>0.83333333333333337</v>
      </c>
      <c r="F11" s="314" t="s">
        <v>9</v>
      </c>
      <c r="G11" s="309">
        <v>1</v>
      </c>
      <c r="H11" s="310">
        <v>1</v>
      </c>
      <c r="I11" s="314" t="s">
        <v>10</v>
      </c>
      <c r="J11" s="285">
        <v>3</v>
      </c>
      <c r="K11" s="285"/>
      <c r="M11" s="294" t="s">
        <v>75</v>
      </c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305"/>
    </row>
    <row r="12" spans="1:32" x14ac:dyDescent="0.25">
      <c r="A12" s="276">
        <v>4</v>
      </c>
      <c r="B12" s="278" t="s">
        <v>57</v>
      </c>
      <c r="C12" s="277" t="s">
        <v>5</v>
      </c>
      <c r="D12" s="278" t="s">
        <v>6</v>
      </c>
      <c r="E12" s="279">
        <v>0.70833333333333337</v>
      </c>
      <c r="F12" s="314" t="s">
        <v>11</v>
      </c>
      <c r="G12" s="309">
        <v>1</v>
      </c>
      <c r="H12" s="310">
        <v>0</v>
      </c>
      <c r="I12" s="314" t="s">
        <v>12</v>
      </c>
      <c r="J12" s="285">
        <v>0</v>
      </c>
      <c r="K12" s="285"/>
      <c r="M12" s="2021">
        <v>49</v>
      </c>
      <c r="N12" s="319" t="s">
        <v>8</v>
      </c>
      <c r="O12" s="320">
        <v>1</v>
      </c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294"/>
      <c r="AA12" s="294"/>
      <c r="AB12" s="294"/>
      <c r="AC12" s="294"/>
      <c r="AD12" s="294"/>
      <c r="AE12" s="294"/>
      <c r="AF12" s="305"/>
    </row>
    <row r="13" spans="1:32" x14ac:dyDescent="0.25">
      <c r="A13" s="276">
        <v>19</v>
      </c>
      <c r="B13" s="278" t="s">
        <v>57</v>
      </c>
      <c r="C13" s="277" t="s">
        <v>42</v>
      </c>
      <c r="D13" s="278" t="s">
        <v>43</v>
      </c>
      <c r="E13" s="279">
        <v>0.58333333333333337</v>
      </c>
      <c r="F13" s="314" t="s">
        <v>9</v>
      </c>
      <c r="G13" s="309">
        <v>2</v>
      </c>
      <c r="H13" s="310">
        <v>1</v>
      </c>
      <c r="I13" s="314" t="s">
        <v>11</v>
      </c>
      <c r="J13" s="285">
        <v>3</v>
      </c>
      <c r="K13" s="285"/>
      <c r="M13" s="2022"/>
      <c r="N13" s="321" t="s">
        <v>9</v>
      </c>
      <c r="O13" s="318">
        <v>2</v>
      </c>
      <c r="P13" s="297"/>
      <c r="Q13" s="294"/>
      <c r="R13" s="294" t="s">
        <v>82</v>
      </c>
      <c r="S13" s="294"/>
      <c r="T13" s="294"/>
      <c r="U13" s="298"/>
      <c r="V13" s="294"/>
      <c r="W13" s="294"/>
      <c r="X13" s="294"/>
      <c r="Y13" s="294"/>
      <c r="Z13" s="294"/>
      <c r="AA13" s="294"/>
      <c r="AB13" s="294"/>
      <c r="AC13" s="294"/>
      <c r="AD13" s="294"/>
      <c r="AE13" s="294"/>
      <c r="AF13" s="305"/>
    </row>
    <row r="14" spans="1:32" x14ac:dyDescent="0.25">
      <c r="A14" s="276">
        <v>20</v>
      </c>
      <c r="B14" s="278" t="s">
        <v>57</v>
      </c>
      <c r="C14" s="277" t="s">
        <v>42</v>
      </c>
      <c r="D14" s="278" t="s">
        <v>43</v>
      </c>
      <c r="E14" s="279">
        <v>0.83333333333333337</v>
      </c>
      <c r="F14" s="314" t="s">
        <v>12</v>
      </c>
      <c r="G14" s="309">
        <v>0</v>
      </c>
      <c r="H14" s="310">
        <v>2</v>
      </c>
      <c r="I14" s="314" t="s">
        <v>10</v>
      </c>
      <c r="J14" s="285">
        <v>3</v>
      </c>
      <c r="K14" s="285"/>
      <c r="M14" s="294"/>
      <c r="N14" s="54" t="s">
        <v>93</v>
      </c>
      <c r="O14" s="58">
        <v>2</v>
      </c>
      <c r="P14" s="299"/>
      <c r="Q14" s="294"/>
      <c r="R14" s="2021">
        <v>57</v>
      </c>
      <c r="S14" s="2001" t="s">
        <v>9</v>
      </c>
      <c r="T14" s="345">
        <v>1</v>
      </c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305"/>
      <c r="AF14" s="305"/>
    </row>
    <row r="15" spans="1:32" x14ac:dyDescent="0.25">
      <c r="A15" s="276">
        <v>35</v>
      </c>
      <c r="B15" s="278" t="s">
        <v>57</v>
      </c>
      <c r="C15" s="277" t="s">
        <v>29</v>
      </c>
      <c r="D15" s="278" t="s">
        <v>48</v>
      </c>
      <c r="E15" s="279">
        <v>0.83333333333333337</v>
      </c>
      <c r="F15" s="314" t="s">
        <v>12</v>
      </c>
      <c r="G15" s="309">
        <v>0</v>
      </c>
      <c r="H15" s="310">
        <v>1</v>
      </c>
      <c r="I15" s="314" t="s">
        <v>9</v>
      </c>
      <c r="J15" s="285">
        <v>0</v>
      </c>
      <c r="K15" s="285"/>
      <c r="M15" s="294" t="s">
        <v>74</v>
      </c>
      <c r="N15" s="294"/>
      <c r="O15" s="294"/>
      <c r="P15" s="299"/>
      <c r="Q15" s="300"/>
      <c r="R15" s="2022"/>
      <c r="S15" s="346" t="s">
        <v>15</v>
      </c>
      <c r="T15" s="344">
        <v>3</v>
      </c>
      <c r="U15" s="297"/>
      <c r="V15" s="294"/>
      <c r="W15" s="294"/>
      <c r="X15" s="294"/>
      <c r="Y15" s="294"/>
      <c r="Z15" s="294"/>
      <c r="AA15" s="294"/>
      <c r="AB15" s="294"/>
      <c r="AC15" s="294"/>
      <c r="AD15" s="294"/>
      <c r="AE15" s="305"/>
      <c r="AF15" s="305"/>
    </row>
    <row r="16" spans="1:32" x14ac:dyDescent="0.25">
      <c r="A16" s="276">
        <v>36</v>
      </c>
      <c r="B16" s="278" t="s">
        <v>57</v>
      </c>
      <c r="C16" s="277" t="s">
        <v>29</v>
      </c>
      <c r="D16" s="278" t="s">
        <v>48</v>
      </c>
      <c r="E16" s="279">
        <v>0.83333333333333337</v>
      </c>
      <c r="F16" s="314" t="s">
        <v>10</v>
      </c>
      <c r="G16" s="309">
        <v>2</v>
      </c>
      <c r="H16" s="310">
        <v>1</v>
      </c>
      <c r="I16" s="314" t="s">
        <v>11</v>
      </c>
      <c r="J16" s="285">
        <v>0</v>
      </c>
      <c r="K16" s="285"/>
      <c r="M16" s="2021">
        <v>50</v>
      </c>
      <c r="N16" s="323" t="s">
        <v>15</v>
      </c>
      <c r="O16" s="324">
        <v>1</v>
      </c>
      <c r="P16" s="301"/>
      <c r="Q16" s="294"/>
      <c r="R16" s="294"/>
      <c r="S16" s="54" t="s">
        <v>93</v>
      </c>
      <c r="T16" s="58">
        <v>3</v>
      </c>
      <c r="U16" s="299"/>
      <c r="V16" s="294"/>
      <c r="W16" s="294"/>
      <c r="X16" s="294"/>
      <c r="Y16" s="294"/>
      <c r="Z16" s="294"/>
      <c r="AA16" s="294"/>
      <c r="AB16" s="294"/>
      <c r="AC16" s="294"/>
      <c r="AD16" s="294"/>
      <c r="AE16" s="305"/>
      <c r="AF16" s="305"/>
    </row>
    <row r="17" spans="1:32" x14ac:dyDescent="0.25">
      <c r="A17" s="276"/>
      <c r="B17" s="278"/>
      <c r="C17" s="277"/>
      <c r="D17" s="278"/>
      <c r="E17" s="279"/>
      <c r="F17" s="308"/>
      <c r="G17" s="308"/>
      <c r="H17" s="308"/>
      <c r="I17" s="308"/>
      <c r="J17" s="55">
        <f>SUM(J11:J16)</f>
        <v>9</v>
      </c>
      <c r="K17" s="56"/>
      <c r="M17" s="2022"/>
      <c r="N17" s="2000" t="s">
        <v>20</v>
      </c>
      <c r="O17" s="322">
        <v>0</v>
      </c>
      <c r="P17" s="294"/>
      <c r="Q17" s="294"/>
      <c r="R17" s="294"/>
      <c r="S17" s="294"/>
      <c r="T17" s="294"/>
      <c r="U17" s="299"/>
      <c r="V17" s="294"/>
      <c r="W17" s="294" t="s">
        <v>86</v>
      </c>
      <c r="X17" s="294"/>
      <c r="Y17" s="294"/>
      <c r="Z17" s="294"/>
      <c r="AA17" s="294"/>
      <c r="AB17" s="294"/>
      <c r="AC17" s="294"/>
      <c r="AD17" s="294"/>
      <c r="AE17" s="305"/>
      <c r="AF17" s="305"/>
    </row>
    <row r="18" spans="1:32" x14ac:dyDescent="0.25">
      <c r="A18" s="276">
        <v>5</v>
      </c>
      <c r="B18" s="278" t="s">
        <v>61</v>
      </c>
      <c r="C18" s="277" t="s">
        <v>13</v>
      </c>
      <c r="D18" s="278" t="s">
        <v>14</v>
      </c>
      <c r="E18" s="290">
        <v>0.5</v>
      </c>
      <c r="F18" s="314" t="s">
        <v>15</v>
      </c>
      <c r="G18" s="309">
        <v>3</v>
      </c>
      <c r="H18" s="310">
        <v>1</v>
      </c>
      <c r="I18" s="314" t="s">
        <v>16</v>
      </c>
      <c r="J18" s="285">
        <v>3</v>
      </c>
      <c r="K18" s="285"/>
      <c r="M18" s="294"/>
      <c r="N18" s="54" t="s">
        <v>93</v>
      </c>
      <c r="O18" s="58">
        <v>1</v>
      </c>
      <c r="P18" s="294"/>
      <c r="Q18" s="294"/>
      <c r="R18" s="294"/>
      <c r="S18" s="294"/>
      <c r="T18" s="294"/>
      <c r="U18" s="299"/>
      <c r="V18" s="294"/>
      <c r="W18" s="2021">
        <v>61</v>
      </c>
      <c r="X18" s="357" t="s">
        <v>15</v>
      </c>
      <c r="Y18" s="358">
        <v>0</v>
      </c>
      <c r="Z18" s="294"/>
      <c r="AA18" s="302"/>
      <c r="AB18" s="294"/>
      <c r="AC18" s="294"/>
      <c r="AD18" s="294"/>
      <c r="AE18" s="305"/>
      <c r="AF18" s="305"/>
    </row>
    <row r="19" spans="1:32" x14ac:dyDescent="0.25">
      <c r="A19" s="276">
        <v>6</v>
      </c>
      <c r="B19" s="278" t="s">
        <v>61</v>
      </c>
      <c r="C19" s="277" t="s">
        <v>13</v>
      </c>
      <c r="D19" s="278" t="s">
        <v>14</v>
      </c>
      <c r="E19" s="279">
        <v>0.75</v>
      </c>
      <c r="F19" s="314" t="s">
        <v>73</v>
      </c>
      <c r="G19" s="309">
        <v>1</v>
      </c>
      <c r="H19" s="310">
        <v>1</v>
      </c>
      <c r="I19" s="314" t="s">
        <v>17</v>
      </c>
      <c r="J19" s="285">
        <v>0</v>
      </c>
      <c r="K19" s="285"/>
      <c r="M19" s="294" t="s">
        <v>78</v>
      </c>
      <c r="N19" s="294"/>
      <c r="O19" s="294"/>
      <c r="P19" s="294"/>
      <c r="Q19" s="294"/>
      <c r="R19" s="294"/>
      <c r="S19" s="294"/>
      <c r="T19" s="294"/>
      <c r="U19" s="299"/>
      <c r="V19" s="300"/>
      <c r="W19" s="2022"/>
      <c r="X19" s="2000" t="s">
        <v>24</v>
      </c>
      <c r="Y19" s="356">
        <v>2</v>
      </c>
      <c r="Z19" s="297"/>
      <c r="AA19" s="303"/>
      <c r="AB19" s="294"/>
      <c r="AC19" s="294"/>
      <c r="AD19" s="294"/>
      <c r="AE19" s="305"/>
      <c r="AF19" s="305"/>
    </row>
    <row r="20" spans="1:32" x14ac:dyDescent="0.25">
      <c r="A20" s="276">
        <v>21</v>
      </c>
      <c r="B20" s="278" t="s">
        <v>61</v>
      </c>
      <c r="C20" s="277" t="s">
        <v>1</v>
      </c>
      <c r="D20" s="278" t="s">
        <v>44</v>
      </c>
      <c r="E20" s="279">
        <v>0.70833333333333337</v>
      </c>
      <c r="F20" s="314" t="s">
        <v>15</v>
      </c>
      <c r="G20" s="309">
        <v>2</v>
      </c>
      <c r="H20" s="310">
        <v>0</v>
      </c>
      <c r="I20" s="314" t="s">
        <v>73</v>
      </c>
      <c r="J20" s="285">
        <v>3</v>
      </c>
      <c r="K20" s="285"/>
      <c r="M20" s="2021">
        <v>53</v>
      </c>
      <c r="N20" s="326" t="s">
        <v>24</v>
      </c>
      <c r="O20" s="327">
        <v>2</v>
      </c>
      <c r="P20" s="294"/>
      <c r="Q20" s="294"/>
      <c r="R20" s="294"/>
      <c r="S20" s="294"/>
      <c r="T20" s="294"/>
      <c r="U20" s="299"/>
      <c r="V20" s="294"/>
      <c r="W20" s="294"/>
      <c r="X20" s="54" t="s">
        <v>93</v>
      </c>
      <c r="Y20" s="58">
        <v>5</v>
      </c>
      <c r="Z20" s="299"/>
      <c r="AA20" s="294"/>
      <c r="AB20" s="294"/>
      <c r="AC20" s="294"/>
      <c r="AD20" s="294"/>
      <c r="AE20" s="305"/>
      <c r="AF20" s="305"/>
    </row>
    <row r="21" spans="1:32" x14ac:dyDescent="0.25">
      <c r="A21" s="276">
        <v>22</v>
      </c>
      <c r="B21" s="278" t="s">
        <v>61</v>
      </c>
      <c r="C21" s="277" t="s">
        <v>1</v>
      </c>
      <c r="D21" s="278" t="s">
        <v>44</v>
      </c>
      <c r="E21" s="279">
        <v>0.58333333333333337</v>
      </c>
      <c r="F21" s="314" t="s">
        <v>17</v>
      </c>
      <c r="G21" s="309">
        <v>1</v>
      </c>
      <c r="H21" s="310">
        <v>0</v>
      </c>
      <c r="I21" s="314" t="s">
        <v>16</v>
      </c>
      <c r="J21" s="285">
        <v>0</v>
      </c>
      <c r="K21" s="285"/>
      <c r="M21" s="2022"/>
      <c r="N21" s="2000" t="s">
        <v>31</v>
      </c>
      <c r="O21" s="325">
        <v>0</v>
      </c>
      <c r="P21" s="297"/>
      <c r="Q21" s="294"/>
      <c r="R21" s="294" t="s">
        <v>83</v>
      </c>
      <c r="S21" s="294"/>
      <c r="T21" s="294"/>
      <c r="U21" s="299"/>
      <c r="V21" s="294"/>
      <c r="W21" s="294"/>
      <c r="X21" s="294"/>
      <c r="Y21" s="294"/>
      <c r="Z21" s="299"/>
      <c r="AA21" s="294"/>
      <c r="AB21" s="294"/>
      <c r="AC21" s="294"/>
      <c r="AD21" s="294"/>
      <c r="AE21" s="305"/>
      <c r="AF21" s="305"/>
    </row>
    <row r="22" spans="1:32" x14ac:dyDescent="0.25">
      <c r="A22" s="276">
        <v>37</v>
      </c>
      <c r="B22" s="278" t="s">
        <v>61</v>
      </c>
      <c r="C22" s="277" t="s">
        <v>37</v>
      </c>
      <c r="D22" s="278" t="s">
        <v>49</v>
      </c>
      <c r="E22" s="279">
        <v>0.66666666666666663</v>
      </c>
      <c r="F22" s="314" t="s">
        <v>17</v>
      </c>
      <c r="G22" s="309">
        <v>0</v>
      </c>
      <c r="H22" s="310">
        <v>2</v>
      </c>
      <c r="I22" s="314" t="s">
        <v>15</v>
      </c>
      <c r="J22" s="285">
        <v>0</v>
      </c>
      <c r="K22" s="285"/>
      <c r="M22" s="294"/>
      <c r="N22" s="54" t="s">
        <v>93</v>
      </c>
      <c r="O22" s="58">
        <v>1</v>
      </c>
      <c r="P22" s="299"/>
      <c r="Q22" s="294"/>
      <c r="R22" s="2021">
        <v>58</v>
      </c>
      <c r="S22" s="348" t="s">
        <v>24</v>
      </c>
      <c r="T22" s="349">
        <v>2</v>
      </c>
      <c r="U22" s="301"/>
      <c r="V22" s="294"/>
      <c r="W22" s="294"/>
      <c r="X22" s="294"/>
      <c r="Y22" s="294"/>
      <c r="Z22" s="299"/>
      <c r="AA22" s="294"/>
      <c r="AB22" s="294"/>
      <c r="AC22" s="294"/>
      <c r="AD22" s="294"/>
      <c r="AE22" s="305"/>
      <c r="AF22" s="305"/>
    </row>
    <row r="23" spans="1:32" x14ac:dyDescent="0.25">
      <c r="A23" s="276">
        <v>38</v>
      </c>
      <c r="B23" s="278" t="s">
        <v>61</v>
      </c>
      <c r="C23" s="277" t="s">
        <v>37</v>
      </c>
      <c r="D23" s="278" t="s">
        <v>49</v>
      </c>
      <c r="E23" s="279">
        <v>0.66666666666666663</v>
      </c>
      <c r="F23" s="314" t="s">
        <v>16</v>
      </c>
      <c r="G23" s="309">
        <v>1</v>
      </c>
      <c r="H23" s="310">
        <v>1</v>
      </c>
      <c r="I23" s="314" t="s">
        <v>73</v>
      </c>
      <c r="J23" s="285">
        <v>0</v>
      </c>
      <c r="K23" s="285"/>
      <c r="M23" s="294" t="s">
        <v>79</v>
      </c>
      <c r="N23" s="294"/>
      <c r="O23" s="294"/>
      <c r="P23" s="299"/>
      <c r="Q23" s="300"/>
      <c r="R23" s="2022"/>
      <c r="S23" s="350" t="s">
        <v>33</v>
      </c>
      <c r="T23" s="347">
        <v>1</v>
      </c>
      <c r="U23" s="294"/>
      <c r="V23" s="294"/>
      <c r="W23" s="294"/>
      <c r="X23" s="294"/>
      <c r="Y23" s="294"/>
      <c r="Z23" s="299"/>
      <c r="AA23" s="294"/>
      <c r="AB23" s="294"/>
      <c r="AC23" s="294"/>
      <c r="AD23" s="294"/>
      <c r="AE23" s="305"/>
      <c r="AF23" s="305"/>
    </row>
    <row r="24" spans="1:32" x14ac:dyDescent="0.25">
      <c r="A24" s="276"/>
      <c r="B24" s="278"/>
      <c r="C24" s="277"/>
      <c r="D24" s="278"/>
      <c r="E24" s="279"/>
      <c r="F24" s="308"/>
      <c r="G24" s="308"/>
      <c r="H24" s="308"/>
      <c r="I24" s="308"/>
      <c r="J24" s="56">
        <f>SUM(J18:J23)</f>
        <v>6</v>
      </c>
      <c r="K24" s="56"/>
      <c r="M24" s="2021">
        <v>54</v>
      </c>
      <c r="N24" s="329" t="s">
        <v>33</v>
      </c>
      <c r="O24" s="330">
        <v>0</v>
      </c>
      <c r="P24" s="301"/>
      <c r="Q24" s="294"/>
      <c r="R24" s="294"/>
      <c r="S24" s="54" t="s">
        <v>93</v>
      </c>
      <c r="T24" s="58">
        <v>6</v>
      </c>
      <c r="U24" s="294"/>
      <c r="V24" s="294"/>
      <c r="W24" s="294"/>
      <c r="X24" s="294"/>
      <c r="Y24" s="294"/>
      <c r="Z24" s="299"/>
      <c r="AA24" s="294"/>
      <c r="AB24" s="294" t="s">
        <v>89</v>
      </c>
      <c r="AC24" s="294"/>
      <c r="AD24" s="294"/>
      <c r="AE24" s="305"/>
      <c r="AF24" s="305"/>
    </row>
    <row r="25" spans="1:32" x14ac:dyDescent="0.25">
      <c r="A25" s="276">
        <v>7</v>
      </c>
      <c r="B25" s="278" t="s">
        <v>60</v>
      </c>
      <c r="C25" s="277" t="s">
        <v>13</v>
      </c>
      <c r="D25" s="278" t="s">
        <v>14</v>
      </c>
      <c r="E25" s="279">
        <v>0.625</v>
      </c>
      <c r="F25" s="314" t="s">
        <v>18</v>
      </c>
      <c r="G25" s="309">
        <v>2</v>
      </c>
      <c r="H25" s="310">
        <v>0</v>
      </c>
      <c r="I25" s="314" t="s">
        <v>19</v>
      </c>
      <c r="J25" s="285">
        <v>0</v>
      </c>
      <c r="K25" s="285"/>
      <c r="M25" s="2022"/>
      <c r="N25" s="2000" t="s">
        <v>90</v>
      </c>
      <c r="O25" s="328">
        <v>0</v>
      </c>
      <c r="P25" s="294"/>
      <c r="Q25" s="294"/>
      <c r="R25" s="294"/>
      <c r="S25" s="294"/>
      <c r="T25" s="294"/>
      <c r="U25" s="294"/>
      <c r="V25" s="294"/>
      <c r="W25" s="294"/>
      <c r="X25" s="294"/>
      <c r="Y25" s="294"/>
      <c r="Z25" s="299"/>
      <c r="AA25" s="294"/>
      <c r="AB25" s="2021">
        <v>64</v>
      </c>
      <c r="AC25" s="2001" t="s">
        <v>24</v>
      </c>
      <c r="AD25" s="383">
        <v>3</v>
      </c>
      <c r="AE25" s="305"/>
      <c r="AF25" s="305"/>
    </row>
    <row r="26" spans="1:32" x14ac:dyDescent="0.25">
      <c r="A26" s="276">
        <v>8</v>
      </c>
      <c r="B26" s="278" t="s">
        <v>60</v>
      </c>
      <c r="C26" s="277" t="s">
        <v>13</v>
      </c>
      <c r="D26" s="278" t="s">
        <v>14</v>
      </c>
      <c r="E26" s="290">
        <v>0.875</v>
      </c>
      <c r="F26" s="314" t="s">
        <v>20</v>
      </c>
      <c r="G26" s="309">
        <v>1</v>
      </c>
      <c r="H26" s="310">
        <v>0</v>
      </c>
      <c r="I26" s="314" t="s">
        <v>21</v>
      </c>
      <c r="J26" s="285">
        <v>3</v>
      </c>
      <c r="K26" s="285"/>
      <c r="M26" s="293"/>
      <c r="N26" s="54" t="s">
        <v>93</v>
      </c>
      <c r="O26" s="58">
        <v>1</v>
      </c>
      <c r="P26" s="294"/>
      <c r="Q26" s="294"/>
      <c r="R26" s="294"/>
      <c r="S26" s="294"/>
      <c r="T26" s="294"/>
      <c r="U26" s="294"/>
      <c r="V26" s="294"/>
      <c r="W26" s="294"/>
      <c r="X26" s="294"/>
      <c r="Y26" s="294"/>
      <c r="Z26" s="299"/>
      <c r="AA26" s="300"/>
      <c r="AB26" s="2022"/>
      <c r="AC26" s="2000" t="s">
        <v>10</v>
      </c>
      <c r="AD26" s="372">
        <v>0</v>
      </c>
      <c r="AE26" s="305"/>
      <c r="AF26" s="305"/>
    </row>
    <row r="27" spans="1:32" x14ac:dyDescent="0.25">
      <c r="A27" s="276">
        <v>23</v>
      </c>
      <c r="B27" s="285" t="s">
        <v>60</v>
      </c>
      <c r="C27" s="277" t="s">
        <v>1</v>
      </c>
      <c r="D27" s="278" t="s">
        <v>44</v>
      </c>
      <c r="E27" s="279">
        <v>0.83333333333333337</v>
      </c>
      <c r="F27" s="314" t="s">
        <v>18</v>
      </c>
      <c r="G27" s="309">
        <v>1</v>
      </c>
      <c r="H27" s="310">
        <v>1</v>
      </c>
      <c r="I27" s="314" t="s">
        <v>20</v>
      </c>
      <c r="J27" s="285">
        <v>0</v>
      </c>
      <c r="K27" s="285"/>
      <c r="M27" s="294" t="s">
        <v>76</v>
      </c>
      <c r="N27" s="294"/>
      <c r="O27" s="294"/>
      <c r="P27" s="294"/>
      <c r="Q27" s="294"/>
      <c r="R27" s="294"/>
      <c r="S27" s="294"/>
      <c r="T27" s="294"/>
      <c r="U27" s="294"/>
      <c r="V27" s="294"/>
      <c r="W27" s="294"/>
      <c r="X27" s="294"/>
      <c r="Y27" s="294"/>
      <c r="Z27" s="299"/>
      <c r="AA27" s="294"/>
      <c r="AB27" s="294"/>
      <c r="AC27" s="54" t="s">
        <v>93</v>
      </c>
      <c r="AD27" s="58"/>
      <c r="AE27" s="305"/>
      <c r="AF27" s="305"/>
    </row>
    <row r="28" spans="1:32" x14ac:dyDescent="0.25">
      <c r="A28" s="276">
        <v>24</v>
      </c>
      <c r="B28" s="278" t="s">
        <v>60</v>
      </c>
      <c r="C28" s="277" t="s">
        <v>5</v>
      </c>
      <c r="D28" s="278" t="s">
        <v>45</v>
      </c>
      <c r="E28" s="279">
        <v>0.70833333333333337</v>
      </c>
      <c r="F28" s="314" t="s">
        <v>21</v>
      </c>
      <c r="G28" s="309">
        <v>1</v>
      </c>
      <c r="H28" s="310">
        <v>1</v>
      </c>
      <c r="I28" s="314" t="s">
        <v>19</v>
      </c>
      <c r="J28" s="285">
        <v>0</v>
      </c>
      <c r="K28" s="285"/>
      <c r="M28" s="2021">
        <v>51</v>
      </c>
      <c r="N28" s="332" t="s">
        <v>10</v>
      </c>
      <c r="O28" s="333">
        <v>2</v>
      </c>
      <c r="P28" s="294"/>
      <c r="Q28" s="294"/>
      <c r="R28" s="294"/>
      <c r="S28" s="294"/>
      <c r="T28" s="294"/>
      <c r="U28" s="294"/>
      <c r="V28" s="294"/>
      <c r="W28" s="294"/>
      <c r="X28" s="294"/>
      <c r="Y28" s="294"/>
      <c r="Z28" s="299"/>
      <c r="AA28" s="294"/>
      <c r="AB28" s="294"/>
      <c r="AC28" s="294"/>
      <c r="AD28" s="294"/>
      <c r="AE28" s="305"/>
      <c r="AF28" s="305"/>
    </row>
    <row r="29" spans="1:32" x14ac:dyDescent="0.25">
      <c r="A29" s="276">
        <v>39</v>
      </c>
      <c r="B29" s="278" t="s">
        <v>60</v>
      </c>
      <c r="C29" s="277" t="s">
        <v>37</v>
      </c>
      <c r="D29" s="278" t="s">
        <v>49</v>
      </c>
      <c r="E29" s="279">
        <v>0.83333333333333337</v>
      </c>
      <c r="F29" s="314" t="s">
        <v>21</v>
      </c>
      <c r="G29" s="309">
        <v>1</v>
      </c>
      <c r="H29" s="310">
        <v>2</v>
      </c>
      <c r="I29" s="314" t="s">
        <v>18</v>
      </c>
      <c r="J29" s="285">
        <v>5</v>
      </c>
      <c r="K29" s="285"/>
      <c r="M29" s="2022"/>
      <c r="N29" s="2000" t="s">
        <v>7</v>
      </c>
      <c r="O29" s="331">
        <v>0</v>
      </c>
      <c r="P29" s="297"/>
      <c r="Q29" s="294"/>
      <c r="R29" s="294" t="s">
        <v>85</v>
      </c>
      <c r="S29" s="294"/>
      <c r="T29" s="294"/>
      <c r="U29" s="294"/>
      <c r="V29" s="294"/>
      <c r="W29" s="294"/>
      <c r="X29" s="294"/>
      <c r="Y29" s="294"/>
      <c r="Z29" s="299"/>
      <c r="AA29" s="294"/>
      <c r="AB29" s="294"/>
      <c r="AC29" s="294"/>
      <c r="AD29" s="294"/>
      <c r="AE29" s="305"/>
      <c r="AF29" s="305"/>
    </row>
    <row r="30" spans="1:32" x14ac:dyDescent="0.25">
      <c r="A30" s="276">
        <v>40</v>
      </c>
      <c r="B30" s="278" t="s">
        <v>60</v>
      </c>
      <c r="C30" s="277" t="s">
        <v>37</v>
      </c>
      <c r="D30" s="278" t="s">
        <v>49</v>
      </c>
      <c r="E30" s="279">
        <v>0.83333333333333337</v>
      </c>
      <c r="F30" s="314" t="s">
        <v>19</v>
      </c>
      <c r="G30" s="309">
        <v>1</v>
      </c>
      <c r="H30" s="310">
        <v>2</v>
      </c>
      <c r="I30" s="314" t="s">
        <v>20</v>
      </c>
      <c r="J30" s="285">
        <v>5</v>
      </c>
      <c r="K30" s="285"/>
      <c r="M30" s="294"/>
      <c r="N30" s="54" t="s">
        <v>93</v>
      </c>
      <c r="O30" s="58">
        <v>1</v>
      </c>
      <c r="P30" s="299"/>
      <c r="Q30" s="294"/>
      <c r="R30" s="2021">
        <v>59</v>
      </c>
      <c r="S30" s="2001" t="s">
        <v>10</v>
      </c>
      <c r="T30" s="352">
        <v>3</v>
      </c>
      <c r="U30" s="294"/>
      <c r="V30" s="294"/>
      <c r="W30" s="294"/>
      <c r="X30" s="294"/>
      <c r="Y30" s="294"/>
      <c r="Z30" s="299"/>
      <c r="AA30" s="294"/>
      <c r="AB30" s="294"/>
      <c r="AC30" s="294"/>
      <c r="AD30" s="294"/>
      <c r="AE30" s="305"/>
      <c r="AF30" s="305"/>
    </row>
    <row r="31" spans="1:32" x14ac:dyDescent="0.25">
      <c r="A31" s="276"/>
      <c r="B31" s="278"/>
      <c r="C31" s="277"/>
      <c r="D31" s="278"/>
      <c r="E31" s="279"/>
      <c r="F31" s="308"/>
      <c r="G31" s="308"/>
      <c r="H31" s="308"/>
      <c r="I31" s="308"/>
      <c r="J31" s="56">
        <f>SUM(J25:J30)</f>
        <v>13</v>
      </c>
      <c r="K31" s="56"/>
      <c r="M31" s="294" t="s">
        <v>77</v>
      </c>
      <c r="N31" s="294"/>
      <c r="O31" s="294"/>
      <c r="P31" s="299"/>
      <c r="Q31" s="300"/>
      <c r="R31" s="2022"/>
      <c r="S31" s="2000" t="s">
        <v>18</v>
      </c>
      <c r="T31" s="351">
        <v>1</v>
      </c>
      <c r="U31" s="297"/>
      <c r="V31" s="294"/>
      <c r="W31" s="294"/>
      <c r="X31" s="294"/>
      <c r="Y31" s="294"/>
      <c r="Z31" s="299"/>
      <c r="AA31" s="294"/>
      <c r="AB31" s="294"/>
      <c r="AC31" s="294"/>
      <c r="AD31" s="294"/>
      <c r="AE31" s="305"/>
      <c r="AF31" s="305"/>
    </row>
    <row r="32" spans="1:32" x14ac:dyDescent="0.25">
      <c r="A32" s="276">
        <v>9</v>
      </c>
      <c r="B32" s="278" t="s">
        <v>59</v>
      </c>
      <c r="C32" s="277" t="s">
        <v>22</v>
      </c>
      <c r="D32" s="278" t="s">
        <v>23</v>
      </c>
      <c r="E32" s="279">
        <v>0.83333333333333337</v>
      </c>
      <c r="F32" s="314" t="s">
        <v>24</v>
      </c>
      <c r="G32" s="309">
        <v>3</v>
      </c>
      <c r="H32" s="310">
        <v>1</v>
      </c>
      <c r="I32" s="314" t="s">
        <v>25</v>
      </c>
      <c r="J32" s="50">
        <v>0</v>
      </c>
      <c r="K32" s="50"/>
      <c r="M32" s="2021">
        <v>52</v>
      </c>
      <c r="N32" s="2001" t="s">
        <v>18</v>
      </c>
      <c r="O32" s="335">
        <v>2</v>
      </c>
      <c r="P32" s="301"/>
      <c r="Q32" s="294"/>
      <c r="R32" s="294"/>
      <c r="S32" s="54" t="s">
        <v>93</v>
      </c>
      <c r="T32" s="58"/>
      <c r="U32" s="299"/>
      <c r="V32" s="294"/>
      <c r="W32" s="294"/>
      <c r="X32" s="294"/>
      <c r="Y32" s="294"/>
      <c r="Z32" s="299"/>
      <c r="AA32" s="294"/>
      <c r="AB32" s="294"/>
      <c r="AC32" s="294"/>
      <c r="AD32" s="294"/>
      <c r="AE32" s="305"/>
      <c r="AF32" s="305"/>
    </row>
    <row r="33" spans="1:32" x14ac:dyDescent="0.25">
      <c r="A33" s="276">
        <v>10</v>
      </c>
      <c r="B33" s="278" t="s">
        <v>59</v>
      </c>
      <c r="C33" s="277" t="s">
        <v>22</v>
      </c>
      <c r="D33" s="278" t="s">
        <v>23</v>
      </c>
      <c r="E33" s="279">
        <v>0.58333333333333337</v>
      </c>
      <c r="F33" s="314" t="s">
        <v>72</v>
      </c>
      <c r="G33" s="309">
        <v>1</v>
      </c>
      <c r="H33" s="310">
        <v>3</v>
      </c>
      <c r="I33" s="314" t="s">
        <v>26</v>
      </c>
      <c r="J33" s="50">
        <v>3</v>
      </c>
      <c r="K33" s="50"/>
      <c r="M33" s="2022"/>
      <c r="N33" s="336" t="s">
        <v>17</v>
      </c>
      <c r="O33" s="334">
        <v>0</v>
      </c>
      <c r="P33" s="294"/>
      <c r="Q33" s="294"/>
      <c r="R33" s="294"/>
      <c r="S33" s="294"/>
      <c r="T33" s="294"/>
      <c r="U33" s="299"/>
      <c r="V33" s="294"/>
      <c r="W33" s="294" t="s">
        <v>87</v>
      </c>
      <c r="X33" s="294"/>
      <c r="Y33" s="294"/>
      <c r="Z33" s="299"/>
      <c r="AA33" s="302"/>
      <c r="AB33" s="2027" t="s">
        <v>70</v>
      </c>
      <c r="AC33" s="2028"/>
      <c r="AD33" s="2028"/>
      <c r="AE33" s="305"/>
      <c r="AF33" s="305"/>
    </row>
    <row r="34" spans="1:32" x14ac:dyDescent="0.25">
      <c r="A34" s="276">
        <v>25</v>
      </c>
      <c r="B34" s="278" t="s">
        <v>59</v>
      </c>
      <c r="C34" s="277" t="s">
        <v>5</v>
      </c>
      <c r="D34" s="278" t="s">
        <v>45</v>
      </c>
      <c r="E34" s="279">
        <v>0.58333333333333337</v>
      </c>
      <c r="F34" s="314" t="s">
        <v>24</v>
      </c>
      <c r="G34" s="309">
        <v>2</v>
      </c>
      <c r="H34" s="310">
        <v>1</v>
      </c>
      <c r="I34" s="314" t="s">
        <v>72</v>
      </c>
      <c r="J34" s="50">
        <v>3</v>
      </c>
      <c r="K34" s="50"/>
      <c r="M34" s="294"/>
      <c r="N34" s="54" t="s">
        <v>93</v>
      </c>
      <c r="O34" s="58">
        <v>1</v>
      </c>
      <c r="P34" s="294"/>
      <c r="Q34" s="294"/>
      <c r="R34" s="294"/>
      <c r="S34" s="294"/>
      <c r="T34" s="294"/>
      <c r="U34" s="299"/>
      <c r="V34" s="294"/>
      <c r="W34" s="2021">
        <v>62</v>
      </c>
      <c r="X34" s="2001" t="s">
        <v>10</v>
      </c>
      <c r="Y34" s="360">
        <v>1</v>
      </c>
      <c r="Z34" s="301"/>
      <c r="AA34" s="302"/>
      <c r="AB34" s="2029"/>
      <c r="AC34" s="2030"/>
      <c r="AD34" s="2030"/>
      <c r="AE34" s="305"/>
      <c r="AF34" s="305"/>
    </row>
    <row r="35" spans="1:32" x14ac:dyDescent="0.25">
      <c r="A35" s="276">
        <v>26</v>
      </c>
      <c r="B35" s="278" t="s">
        <v>59</v>
      </c>
      <c r="C35" s="277" t="s">
        <v>5</v>
      </c>
      <c r="D35" s="278" t="s">
        <v>45</v>
      </c>
      <c r="E35" s="279">
        <v>0.83333333333333337</v>
      </c>
      <c r="F35" s="314" t="s">
        <v>26</v>
      </c>
      <c r="G35" s="309">
        <v>0</v>
      </c>
      <c r="H35" s="310">
        <v>1</v>
      </c>
      <c r="I35" s="314" t="s">
        <v>25</v>
      </c>
      <c r="J35" s="50">
        <v>3</v>
      </c>
      <c r="K35" s="50"/>
      <c r="M35" s="294" t="s">
        <v>80</v>
      </c>
      <c r="N35" s="294"/>
      <c r="O35" s="294"/>
      <c r="P35" s="294"/>
      <c r="Q35" s="294"/>
      <c r="R35" s="294"/>
      <c r="S35" s="294"/>
      <c r="T35" s="294"/>
      <c r="U35" s="299"/>
      <c r="V35" s="300"/>
      <c r="W35" s="2022"/>
      <c r="X35" s="361" t="s">
        <v>36</v>
      </c>
      <c r="Y35" s="359">
        <v>0</v>
      </c>
      <c r="Z35" s="302"/>
      <c r="AA35" s="302"/>
      <c r="AB35" s="294"/>
      <c r="AC35" s="294"/>
      <c r="AD35" s="294"/>
      <c r="AE35" s="305"/>
      <c r="AF35" s="305"/>
    </row>
    <row r="36" spans="1:32" x14ac:dyDescent="0.25">
      <c r="A36" s="276">
        <v>41</v>
      </c>
      <c r="B36" s="278" t="s">
        <v>59</v>
      </c>
      <c r="C36" s="277" t="s">
        <v>42</v>
      </c>
      <c r="D36" s="278" t="s">
        <v>50</v>
      </c>
      <c r="E36" s="279">
        <v>0.83333333333333337</v>
      </c>
      <c r="F36" s="314" t="s">
        <v>26</v>
      </c>
      <c r="G36" s="309">
        <v>1</v>
      </c>
      <c r="H36" s="310">
        <v>3</v>
      </c>
      <c r="I36" s="314" t="s">
        <v>24</v>
      </c>
      <c r="J36" s="50">
        <v>3</v>
      </c>
      <c r="K36" s="50"/>
      <c r="M36" s="2021">
        <v>55</v>
      </c>
      <c r="N36" s="2001" t="s">
        <v>27</v>
      </c>
      <c r="O36" s="338">
        <v>2</v>
      </c>
      <c r="P36" s="294"/>
      <c r="Q36" s="294"/>
      <c r="R36" s="294"/>
      <c r="S36" s="294"/>
      <c r="T36" s="294"/>
      <c r="U36" s="299"/>
      <c r="V36" s="294"/>
      <c r="W36" s="294"/>
      <c r="X36" s="54" t="s">
        <v>93</v>
      </c>
      <c r="Y36" s="58">
        <v>5</v>
      </c>
      <c r="Z36" s="294"/>
      <c r="AA36" s="294"/>
      <c r="AB36" s="294" t="s">
        <v>88</v>
      </c>
      <c r="AC36" s="294"/>
      <c r="AD36" s="294"/>
      <c r="AE36" s="305"/>
      <c r="AF36" s="305"/>
    </row>
    <row r="37" spans="1:32" x14ac:dyDescent="0.25">
      <c r="A37" s="276">
        <v>42</v>
      </c>
      <c r="B37" s="278" t="s">
        <v>59</v>
      </c>
      <c r="C37" s="277" t="s">
        <v>42</v>
      </c>
      <c r="D37" s="278" t="s">
        <v>50</v>
      </c>
      <c r="E37" s="279">
        <v>0.83333333333333337</v>
      </c>
      <c r="F37" s="314" t="s">
        <v>25</v>
      </c>
      <c r="G37" s="309">
        <v>2</v>
      </c>
      <c r="H37" s="310">
        <v>1</v>
      </c>
      <c r="I37" s="314" t="s">
        <v>72</v>
      </c>
      <c r="J37" s="50">
        <v>0</v>
      </c>
      <c r="K37" s="50"/>
      <c r="M37" s="2022"/>
      <c r="N37" s="339" t="s">
        <v>25</v>
      </c>
      <c r="O37" s="337">
        <v>1</v>
      </c>
      <c r="P37" s="297"/>
      <c r="Q37" s="294"/>
      <c r="R37" s="294" t="s">
        <v>84</v>
      </c>
      <c r="S37" s="294"/>
      <c r="T37" s="294"/>
      <c r="U37" s="299"/>
      <c r="V37" s="294"/>
      <c r="W37" s="294"/>
      <c r="X37" s="294"/>
      <c r="Y37" s="294"/>
      <c r="Z37" s="294"/>
      <c r="AA37" s="294"/>
      <c r="AB37" s="2021">
        <v>63</v>
      </c>
      <c r="AC37" s="2001" t="s">
        <v>15</v>
      </c>
      <c r="AD37" s="295">
        <v>2</v>
      </c>
      <c r="AE37" s="305"/>
      <c r="AF37" s="305"/>
    </row>
    <row r="38" spans="1:32" x14ac:dyDescent="0.25">
      <c r="A38" s="276"/>
      <c r="B38" s="278"/>
      <c r="C38" s="277"/>
      <c r="D38" s="278"/>
      <c r="E38" s="279"/>
      <c r="F38" s="308"/>
      <c r="G38" s="308"/>
      <c r="H38" s="308"/>
      <c r="I38" s="308"/>
      <c r="J38" s="56">
        <f>SUM(J32:J37)</f>
        <v>12</v>
      </c>
      <c r="K38" s="56"/>
      <c r="M38" s="294"/>
      <c r="N38" s="54" t="s">
        <v>93</v>
      </c>
      <c r="O38" s="58">
        <v>1</v>
      </c>
      <c r="P38" s="299"/>
      <c r="Q38" s="294"/>
      <c r="R38" s="2021">
        <v>60</v>
      </c>
      <c r="S38" s="2001" t="s">
        <v>27</v>
      </c>
      <c r="T38" s="354">
        <v>1</v>
      </c>
      <c r="U38" s="301"/>
      <c r="V38" s="294"/>
      <c r="W38" s="294"/>
      <c r="X38" s="294"/>
      <c r="Y38" s="294"/>
      <c r="Z38" s="294"/>
      <c r="AA38" s="294"/>
      <c r="AB38" s="2022"/>
      <c r="AC38" s="296" t="s">
        <v>36</v>
      </c>
      <c r="AD38" s="284">
        <v>0</v>
      </c>
      <c r="AE38" s="305"/>
      <c r="AF38" s="305"/>
    </row>
    <row r="39" spans="1:32" x14ac:dyDescent="0.25">
      <c r="A39" s="276">
        <v>11</v>
      </c>
      <c r="B39" s="278" t="s">
        <v>62</v>
      </c>
      <c r="C39" s="277" t="s">
        <v>22</v>
      </c>
      <c r="D39" s="278" t="s">
        <v>23</v>
      </c>
      <c r="E39" s="279">
        <v>0.70833333333333337</v>
      </c>
      <c r="F39" s="314" t="s">
        <v>27</v>
      </c>
      <c r="G39" s="309">
        <v>2</v>
      </c>
      <c r="H39" s="310">
        <v>0</v>
      </c>
      <c r="I39" s="314" t="s">
        <v>28</v>
      </c>
      <c r="J39" s="50">
        <v>0</v>
      </c>
      <c r="K39" s="50"/>
      <c r="M39" s="294" t="s">
        <v>81</v>
      </c>
      <c r="N39" s="294"/>
      <c r="O39" s="294"/>
      <c r="P39" s="299"/>
      <c r="Q39" s="300"/>
      <c r="R39" s="2022"/>
      <c r="S39" s="355" t="s">
        <v>36</v>
      </c>
      <c r="T39" s="353">
        <v>1</v>
      </c>
      <c r="U39" s="294"/>
      <c r="V39" s="294"/>
      <c r="W39" s="294"/>
      <c r="X39" s="294"/>
      <c r="Y39" s="294"/>
      <c r="Z39" s="294"/>
      <c r="AA39" s="294"/>
      <c r="AB39" s="294"/>
      <c r="AC39" s="54" t="s">
        <v>93</v>
      </c>
      <c r="AD39" s="58">
        <v>5</v>
      </c>
      <c r="AE39" s="305"/>
      <c r="AF39" s="305"/>
    </row>
    <row r="40" spans="1:32" x14ac:dyDescent="0.25">
      <c r="A40" s="276">
        <v>12</v>
      </c>
      <c r="B40" s="278" t="s">
        <v>62</v>
      </c>
      <c r="C40" s="277" t="s">
        <v>29</v>
      </c>
      <c r="D40" s="278" t="s">
        <v>30</v>
      </c>
      <c r="E40" s="279">
        <v>0.58333333333333337</v>
      </c>
      <c r="F40" s="314" t="s">
        <v>31</v>
      </c>
      <c r="G40" s="309">
        <v>2</v>
      </c>
      <c r="H40" s="310">
        <v>0</v>
      </c>
      <c r="I40" s="314" t="s">
        <v>32</v>
      </c>
      <c r="J40" s="50">
        <v>3</v>
      </c>
      <c r="K40" s="50"/>
      <c r="M40" s="2021">
        <v>56</v>
      </c>
      <c r="N40" s="341" t="s">
        <v>40</v>
      </c>
      <c r="O40" s="342">
        <v>0</v>
      </c>
      <c r="P40" s="301"/>
      <c r="Q40" s="294"/>
      <c r="R40" s="294"/>
      <c r="S40" s="54" t="s">
        <v>93</v>
      </c>
      <c r="T40" s="58">
        <v>3</v>
      </c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F40" s="305"/>
    </row>
    <row r="41" spans="1:32" x14ac:dyDescent="0.25">
      <c r="A41" s="276">
        <v>27</v>
      </c>
      <c r="B41" s="278" t="s">
        <v>62</v>
      </c>
      <c r="C41" s="277" t="s">
        <v>13</v>
      </c>
      <c r="D41" s="278" t="s">
        <v>46</v>
      </c>
      <c r="E41" s="279">
        <v>0.83333333333333337</v>
      </c>
      <c r="F41" s="314" t="s">
        <v>27</v>
      </c>
      <c r="G41" s="309">
        <v>2</v>
      </c>
      <c r="H41" s="310">
        <v>1</v>
      </c>
      <c r="I41" s="314" t="s">
        <v>31</v>
      </c>
      <c r="J41" s="50">
        <v>5</v>
      </c>
      <c r="K41" s="50"/>
      <c r="M41" s="2022"/>
      <c r="N41" s="343" t="s">
        <v>36</v>
      </c>
      <c r="O41" s="340">
        <v>1</v>
      </c>
      <c r="P41" s="294"/>
      <c r="Q41" s="294"/>
      <c r="R41" s="294"/>
      <c r="S41" s="294"/>
      <c r="T41" s="294"/>
      <c r="U41" s="294"/>
      <c r="V41" s="294"/>
      <c r="W41" s="294"/>
      <c r="X41" s="294"/>
      <c r="Y41" s="294"/>
      <c r="Z41" s="294"/>
      <c r="AA41" s="305"/>
      <c r="AB41" s="305"/>
      <c r="AC41" s="305"/>
      <c r="AD41" s="305"/>
      <c r="AE41" s="305"/>
      <c r="AF41" s="305"/>
    </row>
    <row r="42" spans="1:32" x14ac:dyDescent="0.25">
      <c r="A42" s="276">
        <v>28</v>
      </c>
      <c r="B42" s="278" t="s">
        <v>62</v>
      </c>
      <c r="C42" s="277" t="s">
        <v>13</v>
      </c>
      <c r="D42" s="278" t="s">
        <v>46</v>
      </c>
      <c r="E42" s="279">
        <v>0.70833333333333337</v>
      </c>
      <c r="F42" s="314" t="s">
        <v>32</v>
      </c>
      <c r="G42" s="309">
        <v>1</v>
      </c>
      <c r="H42" s="310">
        <v>2</v>
      </c>
      <c r="I42" s="314" t="s">
        <v>28</v>
      </c>
      <c r="J42" s="50">
        <v>5</v>
      </c>
      <c r="K42" s="50"/>
      <c r="M42" s="294"/>
      <c r="N42" s="54" t="s">
        <v>93</v>
      </c>
      <c r="O42" s="58">
        <v>5</v>
      </c>
      <c r="P42" s="294"/>
      <c r="Q42" s="294"/>
      <c r="R42" s="294"/>
      <c r="S42" s="294"/>
      <c r="T42" s="294"/>
      <c r="U42" s="294"/>
      <c r="V42" s="294"/>
      <c r="W42" s="294"/>
      <c r="X42" s="294"/>
      <c r="Y42" s="294"/>
      <c r="Z42" s="294"/>
      <c r="AA42" s="305"/>
      <c r="AB42" s="2026" t="s">
        <v>24</v>
      </c>
      <c r="AC42" s="2026"/>
      <c r="AD42" s="2026"/>
      <c r="AE42" s="2026"/>
      <c r="AF42" s="2026"/>
    </row>
    <row r="43" spans="1:32" ht="15" customHeight="1" thickBot="1" x14ac:dyDescent="0.3">
      <c r="A43" s="276">
        <v>43</v>
      </c>
      <c r="B43" s="278" t="s">
        <v>62</v>
      </c>
      <c r="C43" s="277" t="s">
        <v>42</v>
      </c>
      <c r="D43" s="278" t="s">
        <v>50</v>
      </c>
      <c r="E43" s="279">
        <v>0.66666666666666663</v>
      </c>
      <c r="F43" s="317" t="s">
        <v>32</v>
      </c>
      <c r="G43" s="309">
        <v>0</v>
      </c>
      <c r="H43" s="310">
        <v>4</v>
      </c>
      <c r="I43" s="317" t="s">
        <v>27</v>
      </c>
      <c r="J43" s="51">
        <v>0</v>
      </c>
      <c r="K43" s="51"/>
      <c r="M43" s="294"/>
      <c r="N43" s="294"/>
      <c r="O43" s="294"/>
      <c r="P43" s="294"/>
      <c r="Q43" s="294"/>
      <c r="R43" s="294"/>
      <c r="S43" s="294"/>
      <c r="T43" s="294"/>
      <c r="U43" s="294"/>
      <c r="V43" s="294"/>
      <c r="W43" s="294"/>
      <c r="X43" s="305"/>
      <c r="Y43" s="305"/>
      <c r="Z43" s="305"/>
      <c r="AA43" s="305"/>
      <c r="AB43" s="2038"/>
      <c r="AC43" s="2038"/>
      <c r="AD43" s="2038"/>
      <c r="AE43" s="2038"/>
      <c r="AF43" s="2038"/>
    </row>
    <row r="44" spans="1:32" ht="15" customHeight="1" x14ac:dyDescent="0.25">
      <c r="A44" s="276">
        <v>44</v>
      </c>
      <c r="B44" s="278" t="s">
        <v>62</v>
      </c>
      <c r="C44" s="277" t="s">
        <v>42</v>
      </c>
      <c r="D44" s="278" t="s">
        <v>50</v>
      </c>
      <c r="E44" s="279">
        <v>0.66666666666666663</v>
      </c>
      <c r="F44" s="314" t="s">
        <v>28</v>
      </c>
      <c r="G44" s="309">
        <v>1</v>
      </c>
      <c r="H44" s="310">
        <v>1</v>
      </c>
      <c r="I44" s="314" t="s">
        <v>31</v>
      </c>
      <c r="J44" s="50">
        <v>0</v>
      </c>
      <c r="K44" s="50"/>
      <c r="M44" s="306"/>
      <c r="N44" s="306"/>
      <c r="O44" s="306"/>
      <c r="P44" s="306"/>
      <c r="Q44" s="306"/>
      <c r="R44" s="306"/>
      <c r="S44" s="306"/>
      <c r="T44" s="306"/>
      <c r="U44" s="306"/>
      <c r="V44" s="306"/>
      <c r="W44" s="306"/>
      <c r="X44" s="307"/>
      <c r="Y44" s="307"/>
      <c r="Z44" s="307"/>
      <c r="AA44" s="307"/>
      <c r="AB44" s="2025" t="s">
        <v>71</v>
      </c>
      <c r="AC44" s="2025"/>
      <c r="AD44" s="2025"/>
      <c r="AE44" s="2025"/>
      <c r="AF44" s="2025"/>
    </row>
    <row r="45" spans="1:32" ht="16.5" thickBot="1" x14ac:dyDescent="0.3">
      <c r="A45" s="276"/>
      <c r="B45" s="278"/>
      <c r="C45" s="277"/>
      <c r="D45" s="278"/>
      <c r="E45" s="279"/>
      <c r="F45" s="308"/>
      <c r="G45" s="308"/>
      <c r="H45" s="308"/>
      <c r="I45" s="308"/>
      <c r="J45" s="56">
        <f>SUM(J39:J44)</f>
        <v>13</v>
      </c>
      <c r="K45" s="56"/>
      <c r="M45" s="307"/>
      <c r="N45" s="2040" t="s">
        <v>98</v>
      </c>
      <c r="O45" s="2040"/>
      <c r="P45" s="2040"/>
      <c r="Q45" s="2040"/>
      <c r="R45" s="307"/>
      <c r="S45" s="307"/>
      <c r="T45" s="307"/>
      <c r="U45" s="307"/>
      <c r="V45" s="307"/>
      <c r="W45" s="307"/>
      <c r="X45" s="307"/>
      <c r="Y45" s="307"/>
      <c r="Z45" s="307"/>
      <c r="AA45" s="307"/>
      <c r="AB45" s="2039"/>
      <c r="AC45" s="2039"/>
      <c r="AD45" s="2039"/>
      <c r="AE45" s="2039"/>
      <c r="AF45" s="2039"/>
    </row>
    <row r="46" spans="1:32" ht="15.75" thickBot="1" x14ac:dyDescent="0.3">
      <c r="A46" s="276">
        <v>13</v>
      </c>
      <c r="B46" s="278" t="s">
        <v>58</v>
      </c>
      <c r="C46" s="277" t="s">
        <v>29</v>
      </c>
      <c r="D46" s="278" t="s">
        <v>30</v>
      </c>
      <c r="E46" s="279">
        <v>0.70833333333333337</v>
      </c>
      <c r="F46" s="314" t="s">
        <v>33</v>
      </c>
      <c r="G46" s="309">
        <v>4</v>
      </c>
      <c r="H46" s="310">
        <v>0</v>
      </c>
      <c r="I46" s="314" t="s">
        <v>34</v>
      </c>
      <c r="J46" s="50">
        <v>3</v>
      </c>
      <c r="K46" s="50"/>
      <c r="M46" s="304"/>
      <c r="N46" s="2033">
        <f>SUM(L60)</f>
        <v>95</v>
      </c>
      <c r="O46" s="2034"/>
      <c r="P46" s="2034"/>
      <c r="Q46" s="2035"/>
      <c r="V46" s="304"/>
      <c r="W46" s="304"/>
      <c r="X46" s="304"/>
      <c r="Y46" s="304"/>
      <c r="Z46" s="304"/>
      <c r="AA46" s="304"/>
    </row>
    <row r="47" spans="1:32" x14ac:dyDescent="0.25">
      <c r="A47" s="276">
        <v>14</v>
      </c>
      <c r="B47" s="278" t="s">
        <v>58</v>
      </c>
      <c r="C47" s="277" t="s">
        <v>29</v>
      </c>
      <c r="D47" s="278" t="s">
        <v>30</v>
      </c>
      <c r="E47" s="279">
        <v>0.83333333333333337</v>
      </c>
      <c r="F47" s="314" t="s">
        <v>35</v>
      </c>
      <c r="G47" s="309">
        <v>1</v>
      </c>
      <c r="H47" s="310">
        <v>2</v>
      </c>
      <c r="I47" s="314" t="s">
        <v>36</v>
      </c>
      <c r="J47" s="50">
        <v>5</v>
      </c>
      <c r="K47" s="50"/>
    </row>
    <row r="48" spans="1:32" ht="16.5" thickBot="1" x14ac:dyDescent="0.3">
      <c r="A48" s="276">
        <v>29</v>
      </c>
      <c r="B48" s="278" t="s">
        <v>58</v>
      </c>
      <c r="C48" s="277" t="s">
        <v>13</v>
      </c>
      <c r="D48" s="278" t="s">
        <v>46</v>
      </c>
      <c r="E48" s="279">
        <v>0.58333333333333337</v>
      </c>
      <c r="F48" s="314" t="s">
        <v>33</v>
      </c>
      <c r="G48" s="309">
        <v>3</v>
      </c>
      <c r="H48" s="310">
        <v>1</v>
      </c>
      <c r="I48" s="314" t="s">
        <v>35</v>
      </c>
      <c r="J48" s="50">
        <v>3</v>
      </c>
      <c r="K48" s="50"/>
      <c r="M48" s="293"/>
      <c r="N48" s="2040" t="s">
        <v>97</v>
      </c>
      <c r="O48" s="2040"/>
      <c r="P48" s="2040"/>
      <c r="Q48" s="2040"/>
      <c r="S48" s="2041" t="s">
        <v>96</v>
      </c>
      <c r="T48" s="2041"/>
    </row>
    <row r="49" spans="1:20" ht="15.75" thickBot="1" x14ac:dyDescent="0.3">
      <c r="A49" s="276">
        <v>30</v>
      </c>
      <c r="B49" s="278" t="s">
        <v>58</v>
      </c>
      <c r="C49" s="277" t="s">
        <v>22</v>
      </c>
      <c r="D49" s="278" t="s">
        <v>47</v>
      </c>
      <c r="E49" s="279">
        <v>0.58333333333333337</v>
      </c>
      <c r="F49" s="314" t="s">
        <v>36</v>
      </c>
      <c r="G49" s="309">
        <v>4</v>
      </c>
      <c r="H49" s="310">
        <v>1</v>
      </c>
      <c r="I49" s="314" t="s">
        <v>34</v>
      </c>
      <c r="J49" s="50">
        <v>3</v>
      </c>
      <c r="K49" s="50"/>
      <c r="N49" s="2033">
        <f>SUM(O14,O18,O22,O26,O30,O34,O38,O42,T40,T32,T24,T16,Y20,Y36,AD27,AD39)</f>
        <v>40</v>
      </c>
      <c r="O49" s="2034"/>
      <c r="P49" s="2034"/>
      <c r="Q49" s="2035"/>
      <c r="S49" s="2033">
        <f>SUM(N49,N46)</f>
        <v>135</v>
      </c>
      <c r="T49" s="2035"/>
    </row>
    <row r="50" spans="1:20" x14ac:dyDescent="0.25">
      <c r="A50" s="276">
        <v>45</v>
      </c>
      <c r="B50" s="278" t="s">
        <v>58</v>
      </c>
      <c r="C50" s="277" t="s">
        <v>1</v>
      </c>
      <c r="D50" s="278" t="s">
        <v>51</v>
      </c>
      <c r="E50" s="279">
        <v>0.83333333333333337</v>
      </c>
      <c r="F50" s="314" t="s">
        <v>36</v>
      </c>
      <c r="G50" s="309">
        <v>1</v>
      </c>
      <c r="H50" s="310">
        <v>2</v>
      </c>
      <c r="I50" s="314" t="s">
        <v>33</v>
      </c>
      <c r="J50" s="50">
        <v>3</v>
      </c>
      <c r="K50" s="50"/>
      <c r="L50" s="304"/>
      <c r="M50" s="50"/>
    </row>
    <row r="51" spans="1:20" x14ac:dyDescent="0.25">
      <c r="A51" s="276">
        <v>46</v>
      </c>
      <c r="B51" s="278" t="s">
        <v>58</v>
      </c>
      <c r="C51" s="277" t="s">
        <v>1</v>
      </c>
      <c r="D51" s="278" t="s">
        <v>51</v>
      </c>
      <c r="E51" s="279">
        <v>0.83333333333333337</v>
      </c>
      <c r="F51" s="314" t="s">
        <v>34</v>
      </c>
      <c r="G51" s="309">
        <v>0</v>
      </c>
      <c r="H51" s="310">
        <v>1</v>
      </c>
      <c r="I51" s="314" t="s">
        <v>35</v>
      </c>
      <c r="J51" s="50">
        <v>3</v>
      </c>
      <c r="K51" s="50"/>
      <c r="L51" s="304"/>
      <c r="M51" s="50"/>
      <c r="N51" s="304"/>
    </row>
    <row r="52" spans="1:20" x14ac:dyDescent="0.25">
      <c r="A52" s="276"/>
      <c r="B52" s="278"/>
      <c r="C52" s="277"/>
      <c r="D52" s="278"/>
      <c r="E52" s="279"/>
      <c r="F52" s="308"/>
      <c r="G52" s="308"/>
      <c r="H52" s="308"/>
      <c r="I52" s="308"/>
      <c r="J52" s="56">
        <f>SUM(J46:J51)</f>
        <v>20</v>
      </c>
      <c r="K52" s="56"/>
      <c r="L52" s="304"/>
      <c r="M52" s="50"/>
      <c r="N52" s="304"/>
    </row>
    <row r="53" spans="1:20" x14ac:dyDescent="0.25">
      <c r="A53" s="276">
        <v>15</v>
      </c>
      <c r="B53" s="278" t="s">
        <v>63</v>
      </c>
      <c r="C53" s="277" t="s">
        <v>37</v>
      </c>
      <c r="D53" s="278" t="s">
        <v>38</v>
      </c>
      <c r="E53" s="279">
        <v>0.70833333333333337</v>
      </c>
      <c r="F53" s="314" t="s">
        <v>90</v>
      </c>
      <c r="G53" s="309">
        <v>2</v>
      </c>
      <c r="H53" s="310">
        <v>1</v>
      </c>
      <c r="I53" s="314" t="s">
        <v>39</v>
      </c>
      <c r="J53" s="50">
        <v>0</v>
      </c>
      <c r="K53" s="50"/>
      <c r="L53" s="304"/>
      <c r="M53" s="50"/>
      <c r="N53" s="304"/>
    </row>
    <row r="54" spans="1:20" x14ac:dyDescent="0.25">
      <c r="A54" s="276">
        <v>16</v>
      </c>
      <c r="B54" s="278" t="s">
        <v>63</v>
      </c>
      <c r="C54" s="277" t="s">
        <v>37</v>
      </c>
      <c r="D54" s="278" t="s">
        <v>38</v>
      </c>
      <c r="E54" s="279">
        <v>0.58333333333333337</v>
      </c>
      <c r="F54" s="314" t="s">
        <v>40</v>
      </c>
      <c r="G54" s="309">
        <v>2</v>
      </c>
      <c r="H54" s="310">
        <v>0</v>
      </c>
      <c r="I54" s="314" t="s">
        <v>41</v>
      </c>
      <c r="J54" s="50">
        <v>0</v>
      </c>
      <c r="K54" s="50"/>
      <c r="L54" s="304"/>
      <c r="M54" s="304"/>
      <c r="N54" s="304"/>
    </row>
    <row r="55" spans="1:20" x14ac:dyDescent="0.25">
      <c r="A55" s="276">
        <v>31</v>
      </c>
      <c r="B55" s="278" t="s">
        <v>63</v>
      </c>
      <c r="C55" s="277" t="s">
        <v>22</v>
      </c>
      <c r="D55" s="278" t="s">
        <v>47</v>
      </c>
      <c r="E55" s="279">
        <v>0.83333333333333337</v>
      </c>
      <c r="F55" s="314" t="s">
        <v>90</v>
      </c>
      <c r="G55" s="309">
        <v>1</v>
      </c>
      <c r="H55" s="310">
        <v>1</v>
      </c>
      <c r="I55" s="314" t="s">
        <v>40</v>
      </c>
      <c r="J55" s="50">
        <v>0</v>
      </c>
      <c r="K55" s="50"/>
    </row>
    <row r="56" spans="1:20" x14ac:dyDescent="0.25">
      <c r="A56" s="276">
        <v>32</v>
      </c>
      <c r="B56" s="278" t="s">
        <v>63</v>
      </c>
      <c r="C56" s="277" t="s">
        <v>22</v>
      </c>
      <c r="D56" s="278" t="s">
        <v>47</v>
      </c>
      <c r="E56" s="279">
        <v>0.70833333333333337</v>
      </c>
      <c r="F56" s="314" t="s">
        <v>41</v>
      </c>
      <c r="G56" s="309">
        <v>2</v>
      </c>
      <c r="H56" s="310">
        <v>2</v>
      </c>
      <c r="I56" s="314" t="s">
        <v>39</v>
      </c>
      <c r="J56" s="50">
        <v>5</v>
      </c>
      <c r="K56" s="50"/>
    </row>
    <row r="57" spans="1:20" x14ac:dyDescent="0.25">
      <c r="A57" s="276">
        <v>47</v>
      </c>
      <c r="B57" s="278" t="s">
        <v>63</v>
      </c>
      <c r="C57" s="277" t="s">
        <v>1</v>
      </c>
      <c r="D57" s="278" t="s">
        <v>51</v>
      </c>
      <c r="E57" s="279">
        <v>0.66666666666666663</v>
      </c>
      <c r="F57" s="314" t="s">
        <v>41</v>
      </c>
      <c r="G57" s="309">
        <v>1</v>
      </c>
      <c r="H57" s="310">
        <v>2</v>
      </c>
      <c r="I57" s="314" t="s">
        <v>90</v>
      </c>
      <c r="J57" s="50">
        <v>3</v>
      </c>
      <c r="K57" s="50"/>
      <c r="O57" s="41"/>
    </row>
    <row r="58" spans="1:20" x14ac:dyDescent="0.25">
      <c r="A58" s="280">
        <v>48</v>
      </c>
      <c r="B58" s="281" t="s">
        <v>63</v>
      </c>
      <c r="C58" s="281" t="s">
        <v>1</v>
      </c>
      <c r="D58" s="282" t="s">
        <v>51</v>
      </c>
      <c r="E58" s="283">
        <v>0.66666666666666663</v>
      </c>
      <c r="F58" s="311" t="s">
        <v>39</v>
      </c>
      <c r="G58" s="312">
        <v>0</v>
      </c>
      <c r="H58" s="313">
        <v>1</v>
      </c>
      <c r="I58" s="314" t="s">
        <v>40</v>
      </c>
      <c r="J58" s="50">
        <v>5</v>
      </c>
      <c r="K58" s="50"/>
    </row>
    <row r="59" spans="1:20" ht="15.75" thickBot="1" x14ac:dyDescent="0.3">
      <c r="J59" s="56">
        <f>SUM(J53:J58)</f>
        <v>13</v>
      </c>
      <c r="K59" s="56"/>
    </row>
    <row r="60" spans="1:20" ht="15.75" thickBot="1" x14ac:dyDescent="0.3">
      <c r="H60" s="2036" t="s">
        <v>95</v>
      </c>
      <c r="I60" s="2037"/>
      <c r="J60" s="56">
        <f>SUM(J59,J52,J45,J38,J31,J24,J17,J10)</f>
        <v>95</v>
      </c>
      <c r="K60" s="55">
        <f>SUM(K10,K17,K24,K31,K38,K45,K52,K59)</f>
        <v>0</v>
      </c>
      <c r="L60" s="57">
        <f>SUM(K60,J60)</f>
        <v>95</v>
      </c>
    </row>
  </sheetData>
  <mergeCells count="36">
    <mergeCell ref="AB42:AF43"/>
    <mergeCell ref="AB44:AF45"/>
    <mergeCell ref="N45:Q45"/>
    <mergeCell ref="N46:Q46"/>
    <mergeCell ref="N48:Q48"/>
    <mergeCell ref="S48:T48"/>
    <mergeCell ref="W34:W35"/>
    <mergeCell ref="N49:Q49"/>
    <mergeCell ref="S49:T49"/>
    <mergeCell ref="H60:I60"/>
    <mergeCell ref="M40:M41"/>
    <mergeCell ref="W8:Y9"/>
    <mergeCell ref="AB8:AD9"/>
    <mergeCell ref="M12:M13"/>
    <mergeCell ref="M36:M37"/>
    <mergeCell ref="AB37:AB38"/>
    <mergeCell ref="R38:R39"/>
    <mergeCell ref="M16:M17"/>
    <mergeCell ref="W18:W19"/>
    <mergeCell ref="M20:M21"/>
    <mergeCell ref="R22:R23"/>
    <mergeCell ref="M24:M25"/>
    <mergeCell ref="AB25:AB26"/>
    <mergeCell ref="M28:M29"/>
    <mergeCell ref="R30:R31"/>
    <mergeCell ref="M32:M33"/>
    <mergeCell ref="AB33:AD34"/>
    <mergeCell ref="R14:R15"/>
    <mergeCell ref="A1:I2"/>
    <mergeCell ref="J1:J2"/>
    <mergeCell ref="K1:K2"/>
    <mergeCell ref="C3:D3"/>
    <mergeCell ref="M3:O4"/>
    <mergeCell ref="M8:O9"/>
    <mergeCell ref="P8:P9"/>
    <mergeCell ref="R8:T9"/>
  </mergeCells>
  <conditionalFormatting sqref="G4:G9 G11:G16 G53:G58 G18:G23 G25:G30 G32:G37 G39:G44 G46:G51">
    <cfRule type="expression" dxfId="3405" priority="23" stopIfTrue="1">
      <formula>IF(AND($F4&gt;$G4,ISNUMBER($F4),ISNUMBER($G4)),1,0)</formula>
    </cfRule>
  </conditionalFormatting>
  <conditionalFormatting sqref="H4:H9 H11:H16 H53:H58 H18:H23 H25:H30 H32:H37 H39:H44 H46:H51">
    <cfRule type="expression" dxfId="3404" priority="24" stopIfTrue="1">
      <formula>IF(AND($F4&lt;$G4,ISNUMBER($F4),ISNUMBER($G4)),1,0)</formula>
    </cfRule>
  </conditionalFormatting>
  <conditionalFormatting sqref="A5:E5">
    <cfRule type="expression" dxfId="3403" priority="25">
      <formula>IF($X8=1,1,0)</formula>
    </cfRule>
  </conditionalFormatting>
  <conditionalFormatting sqref="A39:E39">
    <cfRule type="expression" dxfId="3402" priority="26">
      <formula>IF($X34=1,1,0)</formula>
    </cfRule>
  </conditionalFormatting>
  <conditionalFormatting sqref="A6:E6 A7:D7 A8:E9">
    <cfRule type="expression" dxfId="3401" priority="27">
      <formula>IF(#REF!=1,1,0)</formula>
    </cfRule>
  </conditionalFormatting>
  <conditionalFormatting sqref="A13:E16">
    <cfRule type="expression" dxfId="3400" priority="28">
      <formula>IF(#REF!=1,1,0)</formula>
    </cfRule>
  </conditionalFormatting>
  <conditionalFormatting sqref="A20:E21 A22:D23">
    <cfRule type="expression" dxfId="3399" priority="29">
      <formula>IF(#REF!=1,1,0)</formula>
    </cfRule>
  </conditionalFormatting>
  <conditionalFormatting sqref="C27:E27 A27 A28:E30">
    <cfRule type="expression" dxfId="3398" priority="30">
      <formula>IF(#REF!=1,1,0)</formula>
    </cfRule>
  </conditionalFormatting>
  <conditionalFormatting sqref="A34:D35 A36:E37">
    <cfRule type="expression" dxfId="3397" priority="31">
      <formula>IF(#REF!=1,1,0)</formula>
    </cfRule>
  </conditionalFormatting>
  <conditionalFormatting sqref="A41:D44">
    <cfRule type="expression" dxfId="3396" priority="32">
      <formula>IF(#REF!=1,1,0)</formula>
    </cfRule>
  </conditionalFormatting>
  <conditionalFormatting sqref="A48:E51">
    <cfRule type="expression" dxfId="3395" priority="33">
      <formula>IF(#REF!=1,1,0)</formula>
    </cfRule>
  </conditionalFormatting>
  <conditionalFormatting sqref="E7 A41:D41 A12:E13">
    <cfRule type="expression" dxfId="3394" priority="22">
      <formula>IF($Y7=1,1,0)</formula>
    </cfRule>
  </conditionalFormatting>
  <conditionalFormatting sqref="E27">
    <cfRule type="expression" dxfId="3393" priority="21">
      <formula>IF(#REF!=1,1,0)</formula>
    </cfRule>
  </conditionalFormatting>
  <conditionalFormatting sqref="A40:E40">
    <cfRule type="expression" dxfId="3392" priority="20">
      <formula>IF($Y40=1,1,0)</formula>
    </cfRule>
  </conditionalFormatting>
  <conditionalFormatting sqref="A19:E21 A18:D18 A14:E17 A24:E25 A22:D23 A27:E33 A36:E38 A26:D26 E34:E35">
    <cfRule type="expression" dxfId="3391" priority="19">
      <formula>IF($X14=1,1,0)</formula>
    </cfRule>
  </conditionalFormatting>
  <conditionalFormatting sqref="E28">
    <cfRule type="expression" dxfId="3390" priority="18">
      <formula>IF(#REF!=1,1,0)</formula>
    </cfRule>
  </conditionalFormatting>
  <conditionalFormatting sqref="E41">
    <cfRule type="expression" dxfId="3389" priority="17">
      <formula>IF($Y41=1,1,0)</formula>
    </cfRule>
  </conditionalFormatting>
  <conditionalFormatting sqref="E42">
    <cfRule type="expression" dxfId="3388" priority="16">
      <formula>IF($X37=1,1,0)</formula>
    </cfRule>
  </conditionalFormatting>
  <conditionalFormatting sqref="E22">
    <cfRule type="expression" dxfId="3387" priority="15">
      <formula>IF(#REF!=1,1,0)</formula>
    </cfRule>
  </conditionalFormatting>
  <conditionalFormatting sqref="E23">
    <cfRule type="expression" dxfId="3386" priority="14">
      <formula>IF(#REF!=1,1,0)</formula>
    </cfRule>
  </conditionalFormatting>
  <conditionalFormatting sqref="E29">
    <cfRule type="expression" dxfId="3385" priority="13">
      <formula>IF(#REF!=1,1,0)</formula>
    </cfRule>
  </conditionalFormatting>
  <conditionalFormatting sqref="E30">
    <cfRule type="expression" dxfId="3384" priority="12">
      <formula>IF(#REF!=1,1,0)</formula>
    </cfRule>
  </conditionalFormatting>
  <conditionalFormatting sqref="E43">
    <cfRule type="expression" dxfId="3383" priority="11">
      <formula>IF(#REF!=1,1,0)</formula>
    </cfRule>
  </conditionalFormatting>
  <conditionalFormatting sqref="E44">
    <cfRule type="expression" dxfId="3382" priority="10">
      <formula>IF(#REF!=1,1,0)</formula>
    </cfRule>
  </conditionalFormatting>
  <conditionalFormatting sqref="E57">
    <cfRule type="expression" dxfId="3381" priority="9">
      <formula>IF(#REF!=1,1,0)</formula>
    </cfRule>
  </conditionalFormatting>
  <conditionalFormatting sqref="O12 O40">
    <cfRule type="expression" dxfId="3380" priority="1" stopIfTrue="1">
      <formula>IF(AND($AY12&gt;$AY13,ISNUMBER($AY12),ISNUMBER($AY13)),1,0)</formula>
    </cfRule>
  </conditionalFormatting>
  <conditionalFormatting sqref="O13 O41">
    <cfRule type="expression" dxfId="3379" priority="2" stopIfTrue="1">
      <formula>IF(AND($AY12&lt;$AY13,ISNUMBER($AY12),ISNUMBER($AY13)),1,0)</formula>
    </cfRule>
  </conditionalFormatting>
  <conditionalFormatting sqref="T14 T22 T30 T38">
    <cfRule type="expression" dxfId="3378" priority="3" stopIfTrue="1">
      <formula>IF(AND($BD14&gt;$BD15,ISNUMBER($BD14),ISNUMBER($BD15)),1,0)</formula>
    </cfRule>
  </conditionalFormatting>
  <conditionalFormatting sqref="T15 T23 T31 T39">
    <cfRule type="expression" dxfId="3377" priority="4" stopIfTrue="1">
      <formula>IF(AND($BD14&lt;$BD15,ISNUMBER($BD14),ISNUMBER($BD15)),1,0)</formula>
    </cfRule>
  </conditionalFormatting>
  <conditionalFormatting sqref="Y18 Y34">
    <cfRule type="expression" dxfId="3376" priority="5" stopIfTrue="1">
      <formula>IF(AND($BJ18&gt;$BJ19,ISNUMBER($BJ18),ISNUMBER($BJ19)),1,0)</formula>
    </cfRule>
  </conditionalFormatting>
  <conditionalFormatting sqref="Y19 Y35">
    <cfRule type="expression" dxfId="3375" priority="6" stopIfTrue="1">
      <formula>IF(AND($BJ18&lt;$BJ19,ISNUMBER($BJ18),ISNUMBER($BJ19)),1,0)</formula>
    </cfRule>
  </conditionalFormatting>
  <conditionalFormatting sqref="AD25 AD37">
    <cfRule type="expression" dxfId="3374" priority="7" stopIfTrue="1">
      <formula>IF(AND($BP25&gt;$BP26,ISNUMBER($BP25),ISNUMBER($BP26)),1,0)</formula>
    </cfRule>
  </conditionalFormatting>
  <conditionalFormatting sqref="AD26 AD38">
    <cfRule type="expression" dxfId="3373" priority="8" stopIfTrue="1">
      <formula>IF(AND($BP25&lt;$BP26,ISNUMBER($BP25),ISNUMBER($BP26)),1,0)</formula>
    </cfRule>
  </conditionalFormatting>
  <conditionalFormatting sqref="O36 O28 O32 O20 O24 O16">
    <cfRule type="expression" dxfId="3372" priority="34" stopIfTrue="1">
      <formula>IF(AND($AX16&gt;$AX17,ISNUMBER($AX16),ISNUMBER($AX17)),1,0)</formula>
    </cfRule>
  </conditionalFormatting>
  <conditionalFormatting sqref="O37 O29 O33 O21 O25 O17">
    <cfRule type="expression" dxfId="3371" priority="35" stopIfTrue="1">
      <formula>IF(AND($AX16&lt;$AX17,ISNUMBER($AX16),ISNUMBER($AX17)),1,0)</formula>
    </cfRule>
  </conditionalFormatting>
  <conditionalFormatting sqref="A4:E4 A55:D58 A45:E54 A11:E11 A42:D42 E55:E56 E58:F58">
    <cfRule type="expression" dxfId="3370" priority="36">
      <formula>IF(#REF!=1,1,0)</formula>
    </cfRule>
  </conditionalFormatting>
  <conditionalFormatting sqref="N40">
    <cfRule type="expression" dxfId="3369" priority="37" stopIfTrue="1">
      <formula>IF($AX40=$U67,1,0)</formula>
    </cfRule>
    <cfRule type="expression" dxfId="3368" priority="38" stopIfTrue="1">
      <formula>IF($AX41=$U67,1,0)</formula>
    </cfRule>
  </conditionalFormatting>
  <conditionalFormatting sqref="N41">
    <cfRule type="expression" dxfId="3367" priority="39" stopIfTrue="1">
      <formula>IF($AX41=$U67,1,0)</formula>
    </cfRule>
    <cfRule type="expression" dxfId="3366" priority="40" stopIfTrue="1">
      <formula>IF($AX40=$U67,1,0)</formula>
    </cfRule>
  </conditionalFormatting>
  <conditionalFormatting sqref="N16">
    <cfRule type="expression" dxfId="3365" priority="41" stopIfTrue="1">
      <formula>IF($AW16=$U61,1,0)</formula>
    </cfRule>
    <cfRule type="expression" dxfId="3364" priority="42" stopIfTrue="1">
      <formula>IF($AW17=$U61,1,0)</formula>
    </cfRule>
  </conditionalFormatting>
  <conditionalFormatting sqref="N17">
    <cfRule type="expression" dxfId="3363" priority="43" stopIfTrue="1">
      <formula>IF($AW17=$U61,1,0)</formula>
    </cfRule>
    <cfRule type="expression" dxfId="3362" priority="44" stopIfTrue="1">
      <formula>IF($AW16=$U61,1,0)</formula>
    </cfRule>
  </conditionalFormatting>
  <conditionalFormatting sqref="N36">
    <cfRule type="expression" dxfId="3361" priority="45" stopIfTrue="1">
      <formula>IF($AW36=$U66,1,0)</formula>
    </cfRule>
    <cfRule type="expression" dxfId="3360" priority="46" stopIfTrue="1">
      <formula>IF($AW37=$U66,1,0)</formula>
    </cfRule>
  </conditionalFormatting>
  <conditionalFormatting sqref="N37">
    <cfRule type="expression" dxfId="3359" priority="47" stopIfTrue="1">
      <formula>IF($AW37=$U66,1,0)</formula>
    </cfRule>
    <cfRule type="expression" dxfId="3358" priority="48" stopIfTrue="1">
      <formula>IF($AW36=$U66,1,0)</formula>
    </cfRule>
  </conditionalFormatting>
  <conditionalFormatting sqref="N28">
    <cfRule type="expression" dxfId="3357" priority="49" stopIfTrue="1">
      <formula>IF($AW28=$U62,1,0)</formula>
    </cfRule>
    <cfRule type="expression" dxfId="3356" priority="50" stopIfTrue="1">
      <formula>IF($AW29=$U62,1,0)</formula>
    </cfRule>
  </conditionalFormatting>
  <conditionalFormatting sqref="N29">
    <cfRule type="expression" dxfId="3355" priority="51" stopIfTrue="1">
      <formula>IF($AW29=$U62,1,0)</formula>
    </cfRule>
    <cfRule type="expression" dxfId="3354" priority="52" stopIfTrue="1">
      <formula>IF($AW28=$U62,1,0)</formula>
    </cfRule>
  </conditionalFormatting>
  <conditionalFormatting sqref="N32">
    <cfRule type="expression" dxfId="3353" priority="53" stopIfTrue="1">
      <formula>IF($AW32=$U63,1,0)</formula>
    </cfRule>
    <cfRule type="expression" dxfId="3352" priority="54" stopIfTrue="1">
      <formula>IF($AW33=$U63,1,0)</formula>
    </cfRule>
  </conditionalFormatting>
  <conditionalFormatting sqref="N33">
    <cfRule type="expression" dxfId="3351" priority="55" stopIfTrue="1">
      <formula>IF($AW33=$U63,1,0)</formula>
    </cfRule>
    <cfRule type="expression" dxfId="3350" priority="56" stopIfTrue="1">
      <formula>IF($AW32=$U63,1,0)</formula>
    </cfRule>
  </conditionalFormatting>
  <conditionalFormatting sqref="N20">
    <cfRule type="expression" dxfId="3349" priority="57" stopIfTrue="1">
      <formula>IF($AW20=$U64,1,0)</formula>
    </cfRule>
    <cfRule type="expression" dxfId="3348" priority="58" stopIfTrue="1">
      <formula>IF($AW21=$U64,1,0)</formula>
    </cfRule>
  </conditionalFormatting>
  <conditionalFormatting sqref="N21">
    <cfRule type="expression" dxfId="3347" priority="59" stopIfTrue="1">
      <formula>IF($AW21=$U64,1,0)</formula>
    </cfRule>
    <cfRule type="expression" dxfId="3346" priority="60" stopIfTrue="1">
      <formula>IF($AW20=$U64,1,0)</formula>
    </cfRule>
  </conditionalFormatting>
  <conditionalFormatting sqref="N24">
    <cfRule type="expression" dxfId="3345" priority="61" stopIfTrue="1">
      <formula>IF($AW24=$U65,1,0)</formula>
    </cfRule>
    <cfRule type="expression" dxfId="3344" priority="62" stopIfTrue="1">
      <formula>IF($AW25=$U65,1,0)</formula>
    </cfRule>
  </conditionalFormatting>
  <conditionalFormatting sqref="N25">
    <cfRule type="expression" dxfId="3343" priority="63" stopIfTrue="1">
      <formula>IF($AW25=$U65,1,0)</formula>
    </cfRule>
    <cfRule type="expression" dxfId="3342" priority="64" stopIfTrue="1">
      <formula>IF($AW24=$U65,1,0)</formula>
    </cfRule>
  </conditionalFormatting>
  <conditionalFormatting sqref="S14">
    <cfRule type="expression" dxfId="3341" priority="65" stopIfTrue="1">
      <formula>IF($BC14=$U71,1,0)</formula>
    </cfRule>
    <cfRule type="expression" dxfId="3340" priority="66" stopIfTrue="1">
      <formula>IF($BC15=$U71,1,0)</formula>
    </cfRule>
  </conditionalFormatting>
  <conditionalFormatting sqref="S15">
    <cfRule type="expression" dxfId="3339" priority="67" stopIfTrue="1">
      <formula>IF($BC15=$U71,1,0)</formula>
    </cfRule>
    <cfRule type="expression" dxfId="3338" priority="68" stopIfTrue="1">
      <formula>IF($BC14=$U71,1,0)</formula>
    </cfRule>
  </conditionalFormatting>
  <conditionalFormatting sqref="S22">
    <cfRule type="expression" dxfId="3337" priority="69" stopIfTrue="1">
      <formula>IF($BC22=$U72,1,0)</formula>
    </cfRule>
    <cfRule type="expression" dxfId="3336" priority="70" stopIfTrue="1">
      <formula>IF($BC23=$U72,1,0)</formula>
    </cfRule>
  </conditionalFormatting>
  <conditionalFormatting sqref="S23">
    <cfRule type="expression" dxfId="3335" priority="71" stopIfTrue="1">
      <formula>IF($BC23=$U72,1,0)</formula>
    </cfRule>
    <cfRule type="expression" dxfId="3334" priority="72" stopIfTrue="1">
      <formula>IF($BC22=$U72,1,0)</formula>
    </cfRule>
  </conditionalFormatting>
  <conditionalFormatting sqref="S30">
    <cfRule type="expression" dxfId="3333" priority="73" stopIfTrue="1">
      <formula>IF($BC30=$U73,1,0)</formula>
    </cfRule>
    <cfRule type="expression" dxfId="3332" priority="74" stopIfTrue="1">
      <formula>IF($BC31=$U73,1,0)</formula>
    </cfRule>
  </conditionalFormatting>
  <conditionalFormatting sqref="S31">
    <cfRule type="expression" dxfId="3331" priority="75" stopIfTrue="1">
      <formula>IF($BC31=$U73,1,0)</formula>
    </cfRule>
    <cfRule type="expression" dxfId="3330" priority="76" stopIfTrue="1">
      <formula>IF($BC30=$U73,1,0)</formula>
    </cfRule>
  </conditionalFormatting>
  <conditionalFormatting sqref="S38">
    <cfRule type="expression" dxfId="3329" priority="77" stopIfTrue="1">
      <formula>IF($BC38=$U74,1,0)</formula>
    </cfRule>
    <cfRule type="expression" dxfId="3328" priority="78" stopIfTrue="1">
      <formula>IF($BC39=$U74,1,0)</formula>
    </cfRule>
  </conditionalFormatting>
  <conditionalFormatting sqref="S39">
    <cfRule type="expression" dxfId="3327" priority="79" stopIfTrue="1">
      <formula>IF($BC39=$U74,1,0)</formula>
    </cfRule>
    <cfRule type="expression" dxfId="3326" priority="80" stopIfTrue="1">
      <formula>IF($BC38=$U74,1,0)</formula>
    </cfRule>
  </conditionalFormatting>
  <conditionalFormatting sqref="X18">
    <cfRule type="expression" dxfId="3325" priority="81" stopIfTrue="1">
      <formula>IF($BI18=$U78,1,0)</formula>
    </cfRule>
    <cfRule type="expression" dxfId="3324" priority="82" stopIfTrue="1">
      <formula>IF($BI19=$U78,1,0)</formula>
    </cfRule>
  </conditionalFormatting>
  <conditionalFormatting sqref="X19">
    <cfRule type="expression" dxfId="3323" priority="83" stopIfTrue="1">
      <formula>IF($BI19=$U78,1,0)</formula>
    </cfRule>
    <cfRule type="expression" dxfId="3322" priority="84" stopIfTrue="1">
      <formula>IF($BI18=$U78,1,0)</formula>
    </cfRule>
  </conditionalFormatting>
  <conditionalFormatting sqref="X34">
    <cfRule type="expression" dxfId="3321" priority="85" stopIfTrue="1">
      <formula>IF($BI34=$U79,1,0)</formula>
    </cfRule>
    <cfRule type="expression" dxfId="3320" priority="86" stopIfTrue="1">
      <formula>IF($BI35=$U79,1,0)</formula>
    </cfRule>
  </conditionalFormatting>
  <conditionalFormatting sqref="X35">
    <cfRule type="expression" dxfId="3319" priority="87" stopIfTrue="1">
      <formula>IF($BI35=$U79,1,0)</formula>
    </cfRule>
    <cfRule type="expression" dxfId="3318" priority="88" stopIfTrue="1">
      <formula>IF($BI34=$U79,1,0)</formula>
    </cfRule>
  </conditionalFormatting>
  <conditionalFormatting sqref="AC25">
    <cfRule type="expression" dxfId="3317" priority="89" stopIfTrue="1">
      <formula>IF($BO25=$U87,1,0)</formula>
    </cfRule>
    <cfRule type="expression" dxfId="3316" priority="90" stopIfTrue="1">
      <formula>IF($BO26=$U87,1,0)</formula>
    </cfRule>
  </conditionalFormatting>
  <conditionalFormatting sqref="AC26">
    <cfRule type="expression" dxfId="3315" priority="91" stopIfTrue="1">
      <formula>IF($BO26=$U87,1,0)</formula>
    </cfRule>
    <cfRule type="expression" dxfId="3314" priority="92" stopIfTrue="1">
      <formula>IF($BO25=$U87,1,0)</formula>
    </cfRule>
  </conditionalFormatting>
  <conditionalFormatting sqref="AC37">
    <cfRule type="expression" dxfId="3313" priority="93" stopIfTrue="1">
      <formula>IF($BO37=$U83,1,0)</formula>
    </cfRule>
    <cfRule type="expression" dxfId="3312" priority="94" stopIfTrue="1">
      <formula>IF($BO38=$U83,1,0)</formula>
    </cfRule>
  </conditionalFormatting>
  <conditionalFormatting sqref="AC38">
    <cfRule type="expression" dxfId="3311" priority="95" stopIfTrue="1">
      <formula>IF($BO38=$U83,1,0)</formula>
    </cfRule>
    <cfRule type="expression" dxfId="3310" priority="96" stopIfTrue="1">
      <formula>IF($BO37=$U83,1,0)</formula>
    </cfRule>
  </conditionalFormatting>
  <conditionalFormatting sqref="A43:D44">
    <cfRule type="expression" dxfId="3309" priority="97">
      <formula>IF($AD44=1,1,0)</formula>
    </cfRule>
  </conditionalFormatting>
  <conditionalFormatting sqref="N12">
    <cfRule type="expression" dxfId="3308" priority="98" stopIfTrue="1">
      <formula>IF($AX12=$T49,1,0)</formula>
    </cfRule>
    <cfRule type="expression" dxfId="3307" priority="99" stopIfTrue="1">
      <formula>IF($AX13=$T49,1,0)</formula>
    </cfRule>
  </conditionalFormatting>
  <conditionalFormatting sqref="N13">
    <cfRule type="expression" dxfId="3306" priority="100" stopIfTrue="1">
      <formula>IF($AX13=$T49,1,0)</formula>
    </cfRule>
    <cfRule type="expression" dxfId="3305" priority="101" stopIfTrue="1">
      <formula>IF($AX12=$T49,1,0)</formula>
    </cfRule>
  </conditionalFormatting>
  <dataValidations count="1">
    <dataValidation type="list" allowBlank="1" showInputMessage="1" showErrorMessage="1" sqref="G4:H9 G11:H58 O28:O29 O12:O13 O16:O17 O32:O33 O20:O21 O24:O25 O36:O37 O40:O41 T14:T15 T22:T23 T30:T31 T38:T39 Y18:Y19 Y34:Y35 AD25:AD26 AD37:AD38 R7:S7 S4:T6" xr:uid="{FA96DB6C-265A-4096-BC8A-385BC4BB280D}">
      <formula1>"0,1,2,3,4,5,6,7,8,9"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3E058-077B-4201-BCFC-C9A388EBCA0B}">
  <sheetPr>
    <tabColor rgb="FFFF0000"/>
  </sheetPr>
  <dimension ref="A1:AF60"/>
  <sheetViews>
    <sheetView zoomScale="80" zoomScaleNormal="80" workbookViewId="0">
      <selection activeCell="AD39" sqref="AD39"/>
    </sheetView>
  </sheetViews>
  <sheetFormatPr defaultRowHeight="15" x14ac:dyDescent="0.25"/>
  <cols>
    <col min="1" max="3" width="9.140625" style="362"/>
    <col min="4" max="4" width="9.28515625" style="362" customWidth="1"/>
    <col min="5" max="5" width="10" style="362" bestFit="1" customWidth="1"/>
    <col min="6" max="6" width="15.7109375" style="362" customWidth="1"/>
    <col min="7" max="8" width="7.140625" style="362" customWidth="1"/>
    <col min="9" max="9" width="14.5703125" style="362" bestFit="1" customWidth="1"/>
    <col min="10" max="11" width="12.5703125" style="362" customWidth="1"/>
    <col min="12" max="12" width="9.140625" style="362"/>
    <col min="13" max="13" width="5.42578125" style="362" customWidth="1"/>
    <col min="14" max="14" width="14.140625" style="362" customWidth="1"/>
    <col min="15" max="15" width="9.140625" style="362"/>
    <col min="16" max="17" width="4.28515625" style="362" customWidth="1"/>
    <col min="18" max="18" width="5.140625" style="362" customWidth="1"/>
    <col min="19" max="20" width="9.140625" style="362"/>
    <col min="21" max="22" width="4.28515625" style="362" customWidth="1"/>
    <col min="23" max="25" width="9.140625" style="362"/>
    <col min="26" max="27" width="4.28515625" style="362" customWidth="1"/>
    <col min="28" max="16384" width="9.140625" style="362"/>
  </cols>
  <sheetData>
    <row r="1" spans="1:32" ht="15" customHeight="1" x14ac:dyDescent="0.25">
      <c r="A1" s="2009" t="s">
        <v>0</v>
      </c>
      <c r="B1" s="2010"/>
      <c r="C1" s="2010"/>
      <c r="D1" s="2010"/>
      <c r="E1" s="2010"/>
      <c r="F1" s="2010"/>
      <c r="G1" s="2010"/>
      <c r="H1" s="2010"/>
      <c r="I1" s="2011"/>
      <c r="J1" s="2031" t="s">
        <v>93</v>
      </c>
      <c r="K1" s="2032" t="s">
        <v>94</v>
      </c>
      <c r="AB1" s="391"/>
    </row>
    <row r="2" spans="1:32" ht="15" customHeight="1" x14ac:dyDescent="0.25">
      <c r="A2" s="2012"/>
      <c r="B2" s="2013"/>
      <c r="C2" s="2013"/>
      <c r="D2" s="2013"/>
      <c r="E2" s="2013"/>
      <c r="F2" s="2013"/>
      <c r="G2" s="2013"/>
      <c r="H2" s="2013"/>
      <c r="I2" s="2014"/>
      <c r="J2" s="2031"/>
      <c r="K2" s="2032"/>
    </row>
    <row r="3" spans="1:32" x14ac:dyDescent="0.25">
      <c r="A3" s="379" t="s">
        <v>52</v>
      </c>
      <c r="B3" s="379" t="s">
        <v>55</v>
      </c>
      <c r="C3" s="2015" t="s">
        <v>65</v>
      </c>
      <c r="D3" s="2015"/>
      <c r="E3" s="380" t="s">
        <v>64</v>
      </c>
      <c r="F3" s="379" t="s">
        <v>53</v>
      </c>
      <c r="G3" s="379"/>
      <c r="H3" s="379"/>
      <c r="I3" s="379" t="s">
        <v>54</v>
      </c>
      <c r="J3" s="49"/>
      <c r="K3" s="49"/>
      <c r="M3" s="2042" t="s">
        <v>107</v>
      </c>
      <c r="N3" s="2042"/>
      <c r="O3" s="2042"/>
    </row>
    <row r="4" spans="1:32" x14ac:dyDescent="0.25">
      <c r="A4" s="374">
        <v>1</v>
      </c>
      <c r="B4" s="376" t="s">
        <v>56</v>
      </c>
      <c r="C4" s="375" t="s">
        <v>1</v>
      </c>
      <c r="D4" s="376" t="s">
        <v>2</v>
      </c>
      <c r="E4" s="377">
        <v>0.70833333333333337</v>
      </c>
      <c r="F4" s="401" t="s">
        <v>3</v>
      </c>
      <c r="G4" s="402">
        <v>2</v>
      </c>
      <c r="H4" s="403">
        <v>0</v>
      </c>
      <c r="I4" s="401" t="s">
        <v>4</v>
      </c>
      <c r="J4" s="373">
        <v>3</v>
      </c>
      <c r="K4" s="373"/>
      <c r="M4" s="2042"/>
      <c r="N4" s="2042"/>
      <c r="O4" s="2042"/>
      <c r="P4" s="394"/>
      <c r="Q4" s="394"/>
      <c r="R4" s="394"/>
      <c r="S4" s="394"/>
      <c r="T4" s="394"/>
      <c r="U4" s="394"/>
      <c r="V4" s="394"/>
      <c r="W4" s="394"/>
      <c r="X4" s="394"/>
      <c r="Y4" s="394"/>
      <c r="Z4" s="394"/>
      <c r="AA4" s="394"/>
      <c r="AB4" s="394"/>
      <c r="AC4" s="394"/>
      <c r="AD4" s="394"/>
      <c r="AE4" s="394"/>
      <c r="AF4" s="394"/>
    </row>
    <row r="5" spans="1:32" x14ac:dyDescent="0.25">
      <c r="A5" s="364">
        <v>2</v>
      </c>
      <c r="B5" s="366" t="s">
        <v>56</v>
      </c>
      <c r="C5" s="365" t="s">
        <v>5</v>
      </c>
      <c r="D5" s="366" t="s">
        <v>6</v>
      </c>
      <c r="E5" s="367">
        <v>0.58333333333333337</v>
      </c>
      <c r="F5" s="401" t="s">
        <v>7</v>
      </c>
      <c r="G5" s="396">
        <v>1</v>
      </c>
      <c r="H5" s="397">
        <v>3</v>
      </c>
      <c r="I5" s="401" t="s">
        <v>8</v>
      </c>
      <c r="J5" s="373">
        <v>3</v>
      </c>
      <c r="K5" s="373"/>
      <c r="M5" s="394"/>
      <c r="N5" s="394"/>
      <c r="O5" s="394"/>
      <c r="P5" s="394"/>
      <c r="Q5" s="394"/>
      <c r="R5" s="394"/>
      <c r="S5" s="394"/>
      <c r="T5" s="394"/>
      <c r="U5" s="394"/>
      <c r="V5" s="394"/>
      <c r="W5" s="394"/>
      <c r="X5" s="394"/>
      <c r="Y5" s="394"/>
      <c r="Z5" s="394"/>
      <c r="AA5" s="394"/>
      <c r="AB5" s="394"/>
      <c r="AC5" s="394"/>
      <c r="AD5" s="394"/>
      <c r="AE5" s="394"/>
      <c r="AF5" s="394"/>
    </row>
    <row r="6" spans="1:32" x14ac:dyDescent="0.25">
      <c r="A6" s="364">
        <v>17</v>
      </c>
      <c r="B6" s="366" t="s">
        <v>56</v>
      </c>
      <c r="C6" s="365" t="s">
        <v>37</v>
      </c>
      <c r="D6" s="366" t="s">
        <v>38</v>
      </c>
      <c r="E6" s="367">
        <v>0.83333333333333337</v>
      </c>
      <c r="F6" s="401" t="s">
        <v>3</v>
      </c>
      <c r="G6" s="396">
        <v>2</v>
      </c>
      <c r="H6" s="397">
        <v>1</v>
      </c>
      <c r="I6" s="401" t="s">
        <v>7</v>
      </c>
      <c r="J6" s="373">
        <v>3</v>
      </c>
      <c r="K6" s="373"/>
      <c r="M6" s="394"/>
      <c r="N6" s="394"/>
      <c r="O6" s="394"/>
      <c r="P6" s="394"/>
      <c r="Q6" s="394"/>
      <c r="R6" s="394"/>
      <c r="S6" s="394"/>
      <c r="T6" s="394"/>
      <c r="U6" s="394"/>
      <c r="V6" s="394"/>
      <c r="W6" s="394"/>
      <c r="X6" s="394"/>
      <c r="Y6" s="394"/>
      <c r="Z6" s="394"/>
      <c r="AA6" s="394"/>
      <c r="AB6" s="394"/>
      <c r="AC6" s="394"/>
      <c r="AD6" s="394"/>
      <c r="AE6" s="394"/>
      <c r="AF6" s="394"/>
    </row>
    <row r="7" spans="1:32" x14ac:dyDescent="0.25">
      <c r="A7" s="364">
        <v>18</v>
      </c>
      <c r="B7" s="366" t="s">
        <v>56</v>
      </c>
      <c r="C7" s="365" t="s">
        <v>42</v>
      </c>
      <c r="D7" s="366" t="s">
        <v>43</v>
      </c>
      <c r="E7" s="363">
        <v>0.70833333333333337</v>
      </c>
      <c r="F7" s="401" t="s">
        <v>8</v>
      </c>
      <c r="G7" s="396">
        <v>3</v>
      </c>
      <c r="H7" s="397">
        <v>0</v>
      </c>
      <c r="I7" s="401" t="s">
        <v>4</v>
      </c>
      <c r="J7" s="373">
        <v>3</v>
      </c>
      <c r="K7" s="373"/>
      <c r="M7" s="394"/>
      <c r="N7" s="394"/>
      <c r="O7" s="394"/>
      <c r="P7" s="394"/>
      <c r="Q7" s="394"/>
      <c r="R7" s="394"/>
      <c r="S7" s="394"/>
      <c r="T7" s="394"/>
      <c r="U7" s="394"/>
      <c r="V7" s="394"/>
      <c r="W7" s="394"/>
      <c r="X7" s="394"/>
      <c r="Y7" s="394"/>
      <c r="Z7" s="394"/>
      <c r="AA7" s="394"/>
      <c r="AB7" s="394"/>
      <c r="AC7" s="394"/>
      <c r="AD7" s="394"/>
      <c r="AE7" s="394"/>
      <c r="AF7" s="394"/>
    </row>
    <row r="8" spans="1:32" ht="15" customHeight="1" x14ac:dyDescent="0.25">
      <c r="A8" s="364">
        <v>33</v>
      </c>
      <c r="B8" s="366" t="s">
        <v>56</v>
      </c>
      <c r="C8" s="365" t="s">
        <v>29</v>
      </c>
      <c r="D8" s="366" t="s">
        <v>48</v>
      </c>
      <c r="E8" s="367">
        <v>0.66666666666666663</v>
      </c>
      <c r="F8" s="401" t="s">
        <v>8</v>
      </c>
      <c r="G8" s="396">
        <v>2</v>
      </c>
      <c r="H8" s="397">
        <v>2</v>
      </c>
      <c r="I8" s="401" t="s">
        <v>3</v>
      </c>
      <c r="J8" s="373">
        <v>0</v>
      </c>
      <c r="K8" s="373"/>
      <c r="M8" s="2017" t="s">
        <v>67</v>
      </c>
      <c r="N8" s="2018"/>
      <c r="O8" s="2018"/>
      <c r="P8" s="2023"/>
      <c r="Q8" s="382"/>
      <c r="R8" s="2017" t="s">
        <v>68</v>
      </c>
      <c r="S8" s="2018"/>
      <c r="T8" s="2018"/>
      <c r="U8" s="382"/>
      <c r="V8" s="382"/>
      <c r="W8" s="2017" t="s">
        <v>69</v>
      </c>
      <c r="X8" s="2018"/>
      <c r="Y8" s="2018"/>
      <c r="Z8" s="382"/>
      <c r="AA8" s="382"/>
      <c r="AB8" s="2017" t="s">
        <v>66</v>
      </c>
      <c r="AC8" s="2018"/>
      <c r="AD8" s="2018"/>
      <c r="AE8" s="392"/>
      <c r="AF8" s="392"/>
    </row>
    <row r="9" spans="1:32" ht="15" customHeight="1" x14ac:dyDescent="0.25">
      <c r="A9" s="364">
        <v>34</v>
      </c>
      <c r="B9" s="366" t="s">
        <v>56</v>
      </c>
      <c r="C9" s="365" t="s">
        <v>29</v>
      </c>
      <c r="D9" s="366" t="s">
        <v>48</v>
      </c>
      <c r="E9" s="367">
        <v>0.66666666666666663</v>
      </c>
      <c r="F9" s="401" t="s">
        <v>4</v>
      </c>
      <c r="G9" s="396">
        <v>1</v>
      </c>
      <c r="H9" s="397">
        <v>2</v>
      </c>
      <c r="I9" s="401" t="s">
        <v>7</v>
      </c>
      <c r="J9" s="373">
        <v>0</v>
      </c>
      <c r="K9" s="373"/>
      <c r="M9" s="2019"/>
      <c r="N9" s="2020"/>
      <c r="O9" s="2020"/>
      <c r="P9" s="2023"/>
      <c r="Q9" s="382"/>
      <c r="R9" s="2019"/>
      <c r="S9" s="2020"/>
      <c r="T9" s="2020"/>
      <c r="U9" s="382"/>
      <c r="V9" s="382"/>
      <c r="W9" s="2019"/>
      <c r="X9" s="2020"/>
      <c r="Y9" s="2020"/>
      <c r="Z9" s="382"/>
      <c r="AA9" s="382"/>
      <c r="AB9" s="2019"/>
      <c r="AC9" s="2020"/>
      <c r="AD9" s="2020"/>
      <c r="AE9" s="392"/>
      <c r="AF9" s="392"/>
    </row>
    <row r="10" spans="1:32" x14ac:dyDescent="0.25">
      <c r="E10" s="373"/>
      <c r="F10" s="395"/>
      <c r="G10" s="395"/>
      <c r="H10" s="395"/>
      <c r="I10" s="395"/>
      <c r="J10" s="55">
        <f>SUM(J4:J9)</f>
        <v>12</v>
      </c>
      <c r="K10" s="56"/>
      <c r="M10" s="382"/>
      <c r="N10" s="382"/>
      <c r="O10" s="382"/>
      <c r="P10" s="382"/>
      <c r="Q10" s="382"/>
      <c r="R10" s="382"/>
      <c r="S10" s="382"/>
      <c r="T10" s="382"/>
      <c r="U10" s="382"/>
      <c r="V10" s="382"/>
      <c r="W10" s="382"/>
      <c r="X10" s="382"/>
      <c r="Y10" s="382"/>
      <c r="Z10" s="382"/>
      <c r="AA10" s="382"/>
      <c r="AB10" s="382"/>
      <c r="AC10" s="382"/>
      <c r="AD10" s="382"/>
      <c r="AE10" s="382"/>
      <c r="AF10" s="392"/>
    </row>
    <row r="11" spans="1:32" x14ac:dyDescent="0.25">
      <c r="A11" s="364">
        <v>3</v>
      </c>
      <c r="B11" s="366" t="s">
        <v>57</v>
      </c>
      <c r="C11" s="365" t="s">
        <v>5</v>
      </c>
      <c r="D11" s="366" t="s">
        <v>6</v>
      </c>
      <c r="E11" s="367">
        <v>0.83333333333333337</v>
      </c>
      <c r="F11" s="401" t="s">
        <v>9</v>
      </c>
      <c r="G11" s="396">
        <v>2</v>
      </c>
      <c r="H11" s="397">
        <v>2</v>
      </c>
      <c r="I11" s="401" t="s">
        <v>10</v>
      </c>
      <c r="J11" s="373">
        <v>3</v>
      </c>
      <c r="K11" s="373"/>
      <c r="M11" s="382" t="s">
        <v>75</v>
      </c>
      <c r="N11" s="382"/>
      <c r="O11" s="382"/>
      <c r="P11" s="382"/>
      <c r="Q11" s="382"/>
      <c r="R11" s="382"/>
      <c r="S11" s="382"/>
      <c r="T11" s="382"/>
      <c r="U11" s="382"/>
      <c r="V11" s="382"/>
      <c r="W11" s="382"/>
      <c r="X11" s="382"/>
      <c r="Y11" s="382"/>
      <c r="Z11" s="382"/>
      <c r="AA11" s="382"/>
      <c r="AB11" s="382"/>
      <c r="AC11" s="382"/>
      <c r="AD11" s="382"/>
      <c r="AE11" s="382"/>
      <c r="AF11" s="392"/>
    </row>
    <row r="12" spans="1:32" x14ac:dyDescent="0.25">
      <c r="A12" s="364">
        <v>4</v>
      </c>
      <c r="B12" s="366" t="s">
        <v>57</v>
      </c>
      <c r="C12" s="365" t="s">
        <v>5</v>
      </c>
      <c r="D12" s="366" t="s">
        <v>6</v>
      </c>
      <c r="E12" s="367">
        <v>0.70833333333333337</v>
      </c>
      <c r="F12" s="401" t="s">
        <v>11</v>
      </c>
      <c r="G12" s="396">
        <v>2</v>
      </c>
      <c r="H12" s="397">
        <v>0</v>
      </c>
      <c r="I12" s="401" t="s">
        <v>12</v>
      </c>
      <c r="J12" s="373">
        <v>0</v>
      </c>
      <c r="K12" s="373"/>
      <c r="M12" s="2021">
        <v>49</v>
      </c>
      <c r="N12" s="2001" t="s">
        <v>3</v>
      </c>
      <c r="O12" s="406">
        <v>3</v>
      </c>
      <c r="P12" s="382"/>
      <c r="Q12" s="382"/>
      <c r="R12" s="382"/>
      <c r="S12" s="382"/>
      <c r="T12" s="382"/>
      <c r="U12" s="382"/>
      <c r="V12" s="382"/>
      <c r="W12" s="382"/>
      <c r="X12" s="382"/>
      <c r="Y12" s="382"/>
      <c r="Z12" s="382"/>
      <c r="AA12" s="382"/>
      <c r="AB12" s="382"/>
      <c r="AC12" s="382"/>
      <c r="AD12" s="382"/>
      <c r="AE12" s="382"/>
      <c r="AF12" s="392"/>
    </row>
    <row r="13" spans="1:32" x14ac:dyDescent="0.25">
      <c r="A13" s="364">
        <v>19</v>
      </c>
      <c r="B13" s="366" t="s">
        <v>57</v>
      </c>
      <c r="C13" s="365" t="s">
        <v>42</v>
      </c>
      <c r="D13" s="366" t="s">
        <v>43</v>
      </c>
      <c r="E13" s="367">
        <v>0.58333333333333337</v>
      </c>
      <c r="F13" s="401" t="s">
        <v>9</v>
      </c>
      <c r="G13" s="396">
        <v>3</v>
      </c>
      <c r="H13" s="397">
        <v>1</v>
      </c>
      <c r="I13" s="401" t="s">
        <v>11</v>
      </c>
      <c r="J13" s="373">
        <v>3</v>
      </c>
      <c r="K13" s="373"/>
      <c r="M13" s="2022"/>
      <c r="N13" s="2000" t="s">
        <v>10</v>
      </c>
      <c r="O13" s="405">
        <v>2</v>
      </c>
      <c r="P13" s="384"/>
      <c r="Q13" s="382"/>
      <c r="R13" s="382" t="s">
        <v>82</v>
      </c>
      <c r="S13" s="382"/>
      <c r="T13" s="382"/>
      <c r="U13" s="385"/>
      <c r="V13" s="382"/>
      <c r="W13" s="382"/>
      <c r="X13" s="382"/>
      <c r="Y13" s="382"/>
      <c r="Z13" s="382"/>
      <c r="AA13" s="382"/>
      <c r="AB13" s="382"/>
      <c r="AC13" s="382"/>
      <c r="AD13" s="382"/>
      <c r="AE13" s="382"/>
      <c r="AF13" s="392"/>
    </row>
    <row r="14" spans="1:32" x14ac:dyDescent="0.25">
      <c r="A14" s="364">
        <v>20</v>
      </c>
      <c r="B14" s="366" t="s">
        <v>57</v>
      </c>
      <c r="C14" s="365" t="s">
        <v>42</v>
      </c>
      <c r="D14" s="366" t="s">
        <v>43</v>
      </c>
      <c r="E14" s="367">
        <v>0.83333333333333337</v>
      </c>
      <c r="F14" s="401" t="s">
        <v>12</v>
      </c>
      <c r="G14" s="396">
        <v>1</v>
      </c>
      <c r="H14" s="397">
        <v>2</v>
      </c>
      <c r="I14" s="401" t="s">
        <v>10</v>
      </c>
      <c r="J14" s="373">
        <v>3</v>
      </c>
      <c r="K14" s="373"/>
      <c r="M14" s="382"/>
      <c r="N14" s="54" t="s">
        <v>93</v>
      </c>
      <c r="O14" s="58">
        <v>0</v>
      </c>
      <c r="P14" s="386"/>
      <c r="Q14" s="382"/>
      <c r="R14" s="2021">
        <v>57</v>
      </c>
      <c r="S14" s="2001" t="s">
        <v>3</v>
      </c>
      <c r="T14" s="427">
        <v>1</v>
      </c>
      <c r="U14" s="382"/>
      <c r="V14" s="382"/>
      <c r="W14" s="382"/>
      <c r="X14" s="382"/>
      <c r="Y14" s="382"/>
      <c r="Z14" s="382"/>
      <c r="AA14" s="382"/>
      <c r="AB14" s="382"/>
      <c r="AC14" s="382"/>
      <c r="AD14" s="382"/>
      <c r="AE14" s="392"/>
      <c r="AF14" s="392"/>
    </row>
    <row r="15" spans="1:32" x14ac:dyDescent="0.25">
      <c r="A15" s="364">
        <v>35</v>
      </c>
      <c r="B15" s="366" t="s">
        <v>57</v>
      </c>
      <c r="C15" s="365" t="s">
        <v>29</v>
      </c>
      <c r="D15" s="366" t="s">
        <v>48</v>
      </c>
      <c r="E15" s="367">
        <v>0.83333333333333337</v>
      </c>
      <c r="F15" s="401" t="s">
        <v>12</v>
      </c>
      <c r="G15" s="396">
        <v>0</v>
      </c>
      <c r="H15" s="397">
        <v>3</v>
      </c>
      <c r="I15" s="401" t="s">
        <v>9</v>
      </c>
      <c r="J15" s="373">
        <v>0</v>
      </c>
      <c r="K15" s="373"/>
      <c r="M15" s="382" t="s">
        <v>74</v>
      </c>
      <c r="N15" s="382"/>
      <c r="O15" s="382"/>
      <c r="P15" s="386"/>
      <c r="Q15" s="387"/>
      <c r="R15" s="2022"/>
      <c r="S15" s="428" t="s">
        <v>15</v>
      </c>
      <c r="T15" s="426">
        <v>3</v>
      </c>
      <c r="U15" s="384"/>
      <c r="V15" s="382"/>
      <c r="W15" s="382"/>
      <c r="X15" s="382"/>
      <c r="Y15" s="382"/>
      <c r="Z15" s="382"/>
      <c r="AA15" s="382"/>
      <c r="AB15" s="382"/>
      <c r="AC15" s="382"/>
      <c r="AD15" s="382"/>
      <c r="AE15" s="392"/>
      <c r="AF15" s="392"/>
    </row>
    <row r="16" spans="1:32" x14ac:dyDescent="0.25">
      <c r="A16" s="364">
        <v>36</v>
      </c>
      <c r="B16" s="366" t="s">
        <v>57</v>
      </c>
      <c r="C16" s="365" t="s">
        <v>29</v>
      </c>
      <c r="D16" s="366" t="s">
        <v>48</v>
      </c>
      <c r="E16" s="367">
        <v>0.83333333333333337</v>
      </c>
      <c r="F16" s="401" t="s">
        <v>10</v>
      </c>
      <c r="G16" s="396">
        <v>3</v>
      </c>
      <c r="H16" s="397">
        <v>1</v>
      </c>
      <c r="I16" s="401" t="s">
        <v>11</v>
      </c>
      <c r="J16" s="373">
        <v>0</v>
      </c>
      <c r="K16" s="373"/>
      <c r="M16" s="2021">
        <v>50</v>
      </c>
      <c r="N16" s="408" t="s">
        <v>15</v>
      </c>
      <c r="O16" s="409">
        <v>3</v>
      </c>
      <c r="P16" s="388"/>
      <c r="Q16" s="382"/>
      <c r="R16" s="382"/>
      <c r="S16" s="54" t="s">
        <v>93</v>
      </c>
      <c r="T16" s="58">
        <v>3</v>
      </c>
      <c r="U16" s="386"/>
      <c r="V16" s="382"/>
      <c r="W16" s="382"/>
      <c r="X16" s="382"/>
      <c r="Y16" s="382"/>
      <c r="Z16" s="382"/>
      <c r="AA16" s="382"/>
      <c r="AB16" s="382"/>
      <c r="AC16" s="382"/>
      <c r="AD16" s="382"/>
      <c r="AE16" s="392"/>
      <c r="AF16" s="392"/>
    </row>
    <row r="17" spans="1:32" x14ac:dyDescent="0.25">
      <c r="A17" s="364"/>
      <c r="B17" s="366"/>
      <c r="C17" s="365"/>
      <c r="D17" s="366"/>
      <c r="E17" s="367"/>
      <c r="F17" s="395"/>
      <c r="G17" s="395"/>
      <c r="H17" s="395"/>
      <c r="I17" s="395"/>
      <c r="J17" s="55">
        <f>SUM(J11:J16)</f>
        <v>9</v>
      </c>
      <c r="K17" s="56"/>
      <c r="M17" s="2022"/>
      <c r="N17" s="2000" t="s">
        <v>19</v>
      </c>
      <c r="O17" s="407">
        <v>1</v>
      </c>
      <c r="P17" s="382"/>
      <c r="Q17" s="382"/>
      <c r="R17" s="382"/>
      <c r="S17" s="382"/>
      <c r="T17" s="382"/>
      <c r="U17" s="386"/>
      <c r="V17" s="382"/>
      <c r="W17" s="382" t="s">
        <v>86</v>
      </c>
      <c r="X17" s="382"/>
      <c r="Y17" s="382"/>
      <c r="Z17" s="382"/>
      <c r="AA17" s="382"/>
      <c r="AB17" s="382"/>
      <c r="AC17" s="382"/>
      <c r="AD17" s="382"/>
      <c r="AE17" s="392"/>
      <c r="AF17" s="392"/>
    </row>
    <row r="18" spans="1:32" x14ac:dyDescent="0.25">
      <c r="A18" s="364">
        <v>5</v>
      </c>
      <c r="B18" s="366" t="s">
        <v>61</v>
      </c>
      <c r="C18" s="365" t="s">
        <v>13</v>
      </c>
      <c r="D18" s="366" t="s">
        <v>14</v>
      </c>
      <c r="E18" s="378">
        <v>0.5</v>
      </c>
      <c r="F18" s="401" t="s">
        <v>15</v>
      </c>
      <c r="G18" s="396">
        <v>4</v>
      </c>
      <c r="H18" s="397">
        <v>1</v>
      </c>
      <c r="I18" s="401" t="s">
        <v>16</v>
      </c>
      <c r="J18" s="373">
        <v>3</v>
      </c>
      <c r="K18" s="373"/>
      <c r="M18" s="382"/>
      <c r="N18" s="54" t="s">
        <v>93</v>
      </c>
      <c r="O18" s="58">
        <v>1</v>
      </c>
      <c r="P18" s="382"/>
      <c r="Q18" s="382"/>
      <c r="R18" s="382"/>
      <c r="S18" s="382"/>
      <c r="T18" s="382"/>
      <c r="U18" s="386"/>
      <c r="V18" s="382"/>
      <c r="W18" s="2021">
        <v>61</v>
      </c>
      <c r="X18" s="437" t="s">
        <v>15</v>
      </c>
      <c r="Y18" s="438">
        <v>1</v>
      </c>
      <c r="Z18" s="382"/>
      <c r="AA18" s="389"/>
      <c r="AB18" s="382"/>
      <c r="AC18" s="382"/>
      <c r="AD18" s="382"/>
      <c r="AE18" s="392"/>
      <c r="AF18" s="392"/>
    </row>
    <row r="19" spans="1:32" x14ac:dyDescent="0.25">
      <c r="A19" s="364">
        <v>6</v>
      </c>
      <c r="B19" s="366" t="s">
        <v>61</v>
      </c>
      <c r="C19" s="365" t="s">
        <v>13</v>
      </c>
      <c r="D19" s="366" t="s">
        <v>14</v>
      </c>
      <c r="E19" s="367">
        <v>0.75</v>
      </c>
      <c r="F19" s="401" t="s">
        <v>73</v>
      </c>
      <c r="G19" s="396">
        <v>1</v>
      </c>
      <c r="H19" s="397">
        <v>2</v>
      </c>
      <c r="I19" s="401" t="s">
        <v>17</v>
      </c>
      <c r="J19" s="373">
        <v>3</v>
      </c>
      <c r="K19" s="373"/>
      <c r="M19" s="382" t="s">
        <v>78</v>
      </c>
      <c r="N19" s="382"/>
      <c r="O19" s="382"/>
      <c r="P19" s="382"/>
      <c r="Q19" s="382"/>
      <c r="R19" s="382"/>
      <c r="S19" s="382"/>
      <c r="T19" s="382"/>
      <c r="U19" s="386"/>
      <c r="V19" s="387"/>
      <c r="W19" s="2022"/>
      <c r="X19" s="2000" t="s">
        <v>24</v>
      </c>
      <c r="Y19" s="436">
        <v>3</v>
      </c>
      <c r="Z19" s="384"/>
      <c r="AA19" s="390"/>
      <c r="AB19" s="382"/>
      <c r="AC19" s="382"/>
      <c r="AD19" s="382"/>
      <c r="AE19" s="392"/>
      <c r="AF19" s="392"/>
    </row>
    <row r="20" spans="1:32" x14ac:dyDescent="0.25">
      <c r="A20" s="364">
        <v>21</v>
      </c>
      <c r="B20" s="366" t="s">
        <v>61</v>
      </c>
      <c r="C20" s="365" t="s">
        <v>1</v>
      </c>
      <c r="D20" s="366" t="s">
        <v>44</v>
      </c>
      <c r="E20" s="367">
        <v>0.70833333333333337</v>
      </c>
      <c r="F20" s="401" t="s">
        <v>15</v>
      </c>
      <c r="G20" s="396">
        <v>2</v>
      </c>
      <c r="H20" s="397">
        <v>0</v>
      </c>
      <c r="I20" s="401" t="s">
        <v>73</v>
      </c>
      <c r="J20" s="373">
        <v>3</v>
      </c>
      <c r="K20" s="373"/>
      <c r="M20" s="2021">
        <v>53</v>
      </c>
      <c r="N20" s="411" t="s">
        <v>24</v>
      </c>
      <c r="O20" s="412">
        <v>2</v>
      </c>
      <c r="P20" s="382"/>
      <c r="Q20" s="382"/>
      <c r="R20" s="382"/>
      <c r="S20" s="382"/>
      <c r="T20" s="382"/>
      <c r="U20" s="386"/>
      <c r="V20" s="382"/>
      <c r="W20" s="382"/>
      <c r="X20" s="54" t="s">
        <v>93</v>
      </c>
      <c r="Y20" s="58">
        <v>5</v>
      </c>
      <c r="Z20" s="386"/>
      <c r="AA20" s="382"/>
      <c r="AB20" s="382"/>
      <c r="AC20" s="382"/>
      <c r="AD20" s="382"/>
      <c r="AE20" s="392"/>
      <c r="AF20" s="392"/>
    </row>
    <row r="21" spans="1:32" x14ac:dyDescent="0.25">
      <c r="A21" s="364">
        <v>22</v>
      </c>
      <c r="B21" s="366" t="s">
        <v>61</v>
      </c>
      <c r="C21" s="365" t="s">
        <v>1</v>
      </c>
      <c r="D21" s="366" t="s">
        <v>44</v>
      </c>
      <c r="E21" s="367">
        <v>0.58333333333333337</v>
      </c>
      <c r="F21" s="401" t="s">
        <v>17</v>
      </c>
      <c r="G21" s="396">
        <v>3</v>
      </c>
      <c r="H21" s="397">
        <v>1</v>
      </c>
      <c r="I21" s="401" t="s">
        <v>16</v>
      </c>
      <c r="J21" s="373">
        <v>0</v>
      </c>
      <c r="K21" s="373"/>
      <c r="M21" s="2022"/>
      <c r="N21" s="2000" t="s">
        <v>31</v>
      </c>
      <c r="O21" s="410">
        <v>1</v>
      </c>
      <c r="P21" s="384"/>
      <c r="Q21" s="382"/>
      <c r="R21" s="382" t="s">
        <v>83</v>
      </c>
      <c r="S21" s="382"/>
      <c r="T21" s="382"/>
      <c r="U21" s="386"/>
      <c r="V21" s="382"/>
      <c r="W21" s="382"/>
      <c r="X21" s="382"/>
      <c r="Y21" s="382"/>
      <c r="Z21" s="386"/>
      <c r="AA21" s="382"/>
      <c r="AB21" s="382"/>
      <c r="AC21" s="382"/>
      <c r="AD21" s="382"/>
      <c r="AE21" s="392"/>
      <c r="AF21" s="392"/>
    </row>
    <row r="22" spans="1:32" x14ac:dyDescent="0.25">
      <c r="A22" s="364">
        <v>37</v>
      </c>
      <c r="B22" s="366" t="s">
        <v>61</v>
      </c>
      <c r="C22" s="365" t="s">
        <v>37</v>
      </c>
      <c r="D22" s="366" t="s">
        <v>49</v>
      </c>
      <c r="E22" s="367">
        <v>0.66666666666666663</v>
      </c>
      <c r="F22" s="401" t="s">
        <v>17</v>
      </c>
      <c r="G22" s="396">
        <v>2</v>
      </c>
      <c r="H22" s="397">
        <v>2</v>
      </c>
      <c r="I22" s="401" t="s">
        <v>15</v>
      </c>
      <c r="J22" s="373">
        <v>3</v>
      </c>
      <c r="K22" s="373"/>
      <c r="M22" s="382"/>
      <c r="N22" s="54" t="s">
        <v>93</v>
      </c>
      <c r="O22" s="58">
        <v>1</v>
      </c>
      <c r="P22" s="386"/>
      <c r="Q22" s="382"/>
      <c r="R22" s="2021">
        <v>58</v>
      </c>
      <c r="S22" s="430" t="s">
        <v>24</v>
      </c>
      <c r="T22" s="431">
        <v>2</v>
      </c>
      <c r="U22" s="388"/>
      <c r="V22" s="382"/>
      <c r="W22" s="382"/>
      <c r="X22" s="382"/>
      <c r="Y22" s="382"/>
      <c r="Z22" s="386"/>
      <c r="AA22" s="382"/>
      <c r="AB22" s="382"/>
      <c r="AC22" s="382"/>
      <c r="AD22" s="382"/>
      <c r="AE22" s="392"/>
      <c r="AF22" s="392"/>
    </row>
    <row r="23" spans="1:32" x14ac:dyDescent="0.25">
      <c r="A23" s="364">
        <v>38</v>
      </c>
      <c r="B23" s="366" t="s">
        <v>61</v>
      </c>
      <c r="C23" s="365" t="s">
        <v>37</v>
      </c>
      <c r="D23" s="366" t="s">
        <v>49</v>
      </c>
      <c r="E23" s="367">
        <v>0.66666666666666663</v>
      </c>
      <c r="F23" s="401" t="s">
        <v>16</v>
      </c>
      <c r="G23" s="396">
        <v>0</v>
      </c>
      <c r="H23" s="397">
        <v>4</v>
      </c>
      <c r="I23" s="401" t="s">
        <v>73</v>
      </c>
      <c r="J23" s="373">
        <v>3</v>
      </c>
      <c r="K23" s="373"/>
      <c r="M23" s="382" t="s">
        <v>79</v>
      </c>
      <c r="N23" s="382"/>
      <c r="O23" s="382"/>
      <c r="P23" s="386"/>
      <c r="Q23" s="387"/>
      <c r="R23" s="2022"/>
      <c r="S23" s="2000" t="s">
        <v>40</v>
      </c>
      <c r="T23" s="429">
        <v>0</v>
      </c>
      <c r="U23" s="382"/>
      <c r="V23" s="382"/>
      <c r="W23" s="382"/>
      <c r="X23" s="382"/>
      <c r="Y23" s="382"/>
      <c r="Z23" s="386"/>
      <c r="AA23" s="382"/>
      <c r="AB23" s="382"/>
      <c r="AC23" s="382"/>
      <c r="AD23" s="382"/>
      <c r="AE23" s="392"/>
      <c r="AF23" s="392"/>
    </row>
    <row r="24" spans="1:32" x14ac:dyDescent="0.25">
      <c r="A24" s="364"/>
      <c r="B24" s="366"/>
      <c r="C24" s="365"/>
      <c r="D24" s="366"/>
      <c r="E24" s="367"/>
      <c r="F24" s="395"/>
      <c r="G24" s="395"/>
      <c r="H24" s="395"/>
      <c r="I24" s="395"/>
      <c r="J24" s="56">
        <f>SUM(J18:J23)</f>
        <v>15</v>
      </c>
      <c r="K24" s="56"/>
      <c r="M24" s="2021">
        <v>54</v>
      </c>
      <c r="N24" s="414" t="s">
        <v>33</v>
      </c>
      <c r="O24" s="415">
        <v>0</v>
      </c>
      <c r="P24" s="388"/>
      <c r="Q24" s="382"/>
      <c r="R24" s="382"/>
      <c r="S24" s="54" t="s">
        <v>93</v>
      </c>
      <c r="T24" s="58">
        <v>3</v>
      </c>
      <c r="U24" s="382"/>
      <c r="V24" s="382"/>
      <c r="W24" s="382"/>
      <c r="X24" s="382"/>
      <c r="Y24" s="382"/>
      <c r="Z24" s="386"/>
      <c r="AA24" s="382"/>
      <c r="AB24" s="382" t="s">
        <v>89</v>
      </c>
      <c r="AC24" s="382"/>
      <c r="AD24" s="382"/>
      <c r="AE24" s="392"/>
      <c r="AF24" s="392"/>
    </row>
    <row r="25" spans="1:32" x14ac:dyDescent="0.25">
      <c r="A25" s="364">
        <v>7</v>
      </c>
      <c r="B25" s="366" t="s">
        <v>60</v>
      </c>
      <c r="C25" s="365" t="s">
        <v>13</v>
      </c>
      <c r="D25" s="366" t="s">
        <v>14</v>
      </c>
      <c r="E25" s="367">
        <v>0.625</v>
      </c>
      <c r="F25" s="401" t="s">
        <v>18</v>
      </c>
      <c r="G25" s="396">
        <v>3</v>
      </c>
      <c r="H25" s="397">
        <v>3</v>
      </c>
      <c r="I25" s="401" t="s">
        <v>19</v>
      </c>
      <c r="J25" s="373">
        <v>3</v>
      </c>
      <c r="K25" s="373"/>
      <c r="M25" s="2022"/>
      <c r="N25" s="2000" t="s">
        <v>40</v>
      </c>
      <c r="O25" s="413">
        <v>2</v>
      </c>
      <c r="P25" s="382"/>
      <c r="Q25" s="382"/>
      <c r="R25" s="382"/>
      <c r="S25" s="382"/>
      <c r="T25" s="382"/>
      <c r="U25" s="382"/>
      <c r="V25" s="382"/>
      <c r="W25" s="382"/>
      <c r="X25" s="382"/>
      <c r="Y25" s="382"/>
      <c r="Z25" s="386"/>
      <c r="AA25" s="382"/>
      <c r="AB25" s="2021">
        <v>64</v>
      </c>
      <c r="AC25" s="2001" t="s">
        <v>24</v>
      </c>
      <c r="AD25" s="442">
        <v>3</v>
      </c>
      <c r="AE25" s="392"/>
      <c r="AF25" s="392"/>
    </row>
    <row r="26" spans="1:32" x14ac:dyDescent="0.25">
      <c r="A26" s="364">
        <v>8</v>
      </c>
      <c r="B26" s="366" t="s">
        <v>60</v>
      </c>
      <c r="C26" s="365" t="s">
        <v>13</v>
      </c>
      <c r="D26" s="366" t="s">
        <v>14</v>
      </c>
      <c r="E26" s="378">
        <v>0.875</v>
      </c>
      <c r="F26" s="401" t="s">
        <v>20</v>
      </c>
      <c r="G26" s="396">
        <v>1</v>
      </c>
      <c r="H26" s="397">
        <v>3</v>
      </c>
      <c r="I26" s="401" t="s">
        <v>21</v>
      </c>
      <c r="J26" s="373">
        <v>0</v>
      </c>
      <c r="K26" s="373"/>
      <c r="M26" s="381"/>
      <c r="N26" s="54" t="s">
        <v>93</v>
      </c>
      <c r="O26" s="58">
        <v>1</v>
      </c>
      <c r="P26" s="382"/>
      <c r="Q26" s="382"/>
      <c r="R26" s="382"/>
      <c r="S26" s="382"/>
      <c r="T26" s="382"/>
      <c r="U26" s="382"/>
      <c r="V26" s="382"/>
      <c r="W26" s="382"/>
      <c r="X26" s="382"/>
      <c r="Y26" s="382"/>
      <c r="Z26" s="386"/>
      <c r="AA26" s="387"/>
      <c r="AB26" s="2022"/>
      <c r="AC26" s="2000" t="s">
        <v>27</v>
      </c>
      <c r="AD26" s="441">
        <v>2</v>
      </c>
      <c r="AE26" s="392"/>
      <c r="AF26" s="392"/>
    </row>
    <row r="27" spans="1:32" x14ac:dyDescent="0.25">
      <c r="A27" s="364">
        <v>23</v>
      </c>
      <c r="B27" s="373" t="s">
        <v>60</v>
      </c>
      <c r="C27" s="365" t="s">
        <v>1</v>
      </c>
      <c r="D27" s="366" t="s">
        <v>44</v>
      </c>
      <c r="E27" s="367">
        <v>0.83333333333333337</v>
      </c>
      <c r="F27" s="401" t="s">
        <v>18</v>
      </c>
      <c r="G27" s="396">
        <v>2</v>
      </c>
      <c r="H27" s="397">
        <v>2</v>
      </c>
      <c r="I27" s="401" t="s">
        <v>20</v>
      </c>
      <c r="J27" s="373">
        <v>0</v>
      </c>
      <c r="K27" s="373"/>
      <c r="M27" s="382" t="s">
        <v>76</v>
      </c>
      <c r="N27" s="382"/>
      <c r="O27" s="382"/>
      <c r="P27" s="382"/>
      <c r="Q27" s="382"/>
      <c r="R27" s="382"/>
      <c r="S27" s="382"/>
      <c r="T27" s="382"/>
      <c r="U27" s="382"/>
      <c r="V27" s="382"/>
      <c r="W27" s="382"/>
      <c r="X27" s="382"/>
      <c r="Y27" s="382"/>
      <c r="Z27" s="386"/>
      <c r="AA27" s="382"/>
      <c r="AB27" s="382"/>
      <c r="AC27" s="54" t="s">
        <v>93</v>
      </c>
      <c r="AD27" s="58">
        <v>0</v>
      </c>
      <c r="AE27" s="392"/>
      <c r="AF27" s="392"/>
    </row>
    <row r="28" spans="1:32" x14ac:dyDescent="0.25">
      <c r="A28" s="364">
        <v>24</v>
      </c>
      <c r="B28" s="366" t="s">
        <v>60</v>
      </c>
      <c r="C28" s="365" t="s">
        <v>5</v>
      </c>
      <c r="D28" s="366" t="s">
        <v>45</v>
      </c>
      <c r="E28" s="367">
        <v>0.70833333333333337</v>
      </c>
      <c r="F28" s="401" t="s">
        <v>21</v>
      </c>
      <c r="G28" s="396">
        <v>2</v>
      </c>
      <c r="H28" s="397">
        <v>0</v>
      </c>
      <c r="I28" s="401" t="s">
        <v>19</v>
      </c>
      <c r="J28" s="373">
        <v>5</v>
      </c>
      <c r="K28" s="373"/>
      <c r="M28" s="2021">
        <v>51</v>
      </c>
      <c r="N28" s="2001" t="s">
        <v>9</v>
      </c>
      <c r="O28" s="417">
        <v>2</v>
      </c>
      <c r="P28" s="382"/>
      <c r="Q28" s="382"/>
      <c r="R28" s="382"/>
      <c r="S28" s="382"/>
      <c r="T28" s="382"/>
      <c r="U28" s="382"/>
      <c r="V28" s="382"/>
      <c r="W28" s="382"/>
      <c r="X28" s="382"/>
      <c r="Y28" s="382"/>
      <c r="Z28" s="386"/>
      <c r="AA28" s="382"/>
      <c r="AB28" s="382"/>
      <c r="AC28" s="382"/>
      <c r="AD28" s="382"/>
      <c r="AE28" s="392"/>
      <c r="AF28" s="392"/>
    </row>
    <row r="29" spans="1:32" x14ac:dyDescent="0.25">
      <c r="A29" s="364">
        <v>39</v>
      </c>
      <c r="B29" s="366" t="s">
        <v>60</v>
      </c>
      <c r="C29" s="365" t="s">
        <v>37</v>
      </c>
      <c r="D29" s="366" t="s">
        <v>49</v>
      </c>
      <c r="E29" s="367">
        <v>0.83333333333333337</v>
      </c>
      <c r="F29" s="401" t="s">
        <v>21</v>
      </c>
      <c r="G29" s="396">
        <v>1</v>
      </c>
      <c r="H29" s="397">
        <v>1</v>
      </c>
      <c r="I29" s="401" t="s">
        <v>18</v>
      </c>
      <c r="J29" s="373">
        <v>0</v>
      </c>
      <c r="K29" s="373"/>
      <c r="M29" s="2022"/>
      <c r="N29" s="2000" t="s">
        <v>8</v>
      </c>
      <c r="O29" s="416">
        <v>1</v>
      </c>
      <c r="P29" s="384"/>
      <c r="Q29" s="382"/>
      <c r="R29" s="382" t="s">
        <v>85</v>
      </c>
      <c r="S29" s="382"/>
      <c r="T29" s="382"/>
      <c r="U29" s="382"/>
      <c r="V29" s="382"/>
      <c r="W29" s="382"/>
      <c r="X29" s="382"/>
      <c r="Y29" s="382"/>
      <c r="Z29" s="386"/>
      <c r="AA29" s="382"/>
      <c r="AB29" s="382"/>
      <c r="AC29" s="382"/>
      <c r="AD29" s="382"/>
      <c r="AE29" s="392"/>
      <c r="AF29" s="392"/>
    </row>
    <row r="30" spans="1:32" x14ac:dyDescent="0.25">
      <c r="A30" s="364">
        <v>40</v>
      </c>
      <c r="B30" s="366" t="s">
        <v>60</v>
      </c>
      <c r="C30" s="365" t="s">
        <v>37</v>
      </c>
      <c r="D30" s="366" t="s">
        <v>49</v>
      </c>
      <c r="E30" s="367">
        <v>0.83333333333333337</v>
      </c>
      <c r="F30" s="401" t="s">
        <v>19</v>
      </c>
      <c r="G30" s="396">
        <v>3</v>
      </c>
      <c r="H30" s="397">
        <v>2</v>
      </c>
      <c r="I30" s="401" t="s">
        <v>20</v>
      </c>
      <c r="J30" s="373">
        <v>0</v>
      </c>
      <c r="K30" s="373"/>
      <c r="M30" s="382"/>
      <c r="N30" s="54" t="s">
        <v>93</v>
      </c>
      <c r="O30" s="58">
        <v>0</v>
      </c>
      <c r="P30" s="386"/>
      <c r="Q30" s="382"/>
      <c r="R30" s="2021">
        <v>59</v>
      </c>
      <c r="S30" s="2001" t="s">
        <v>9</v>
      </c>
      <c r="T30" s="433">
        <v>3</v>
      </c>
      <c r="U30" s="382"/>
      <c r="V30" s="382"/>
      <c r="W30" s="382"/>
      <c r="X30" s="382"/>
      <c r="Y30" s="382"/>
      <c r="Z30" s="386"/>
      <c r="AA30" s="382"/>
      <c r="AB30" s="382"/>
      <c r="AC30" s="382"/>
      <c r="AD30" s="382"/>
      <c r="AE30" s="392"/>
      <c r="AF30" s="392"/>
    </row>
    <row r="31" spans="1:32" x14ac:dyDescent="0.25">
      <c r="A31" s="364"/>
      <c r="B31" s="366"/>
      <c r="C31" s="365"/>
      <c r="D31" s="366"/>
      <c r="E31" s="367"/>
      <c r="F31" s="395"/>
      <c r="G31" s="395"/>
      <c r="H31" s="395"/>
      <c r="I31" s="395"/>
      <c r="J31" s="56">
        <f>SUM(J25:J30)</f>
        <v>8</v>
      </c>
      <c r="K31" s="56"/>
      <c r="M31" s="382" t="s">
        <v>77</v>
      </c>
      <c r="N31" s="382"/>
      <c r="O31" s="382"/>
      <c r="P31" s="386"/>
      <c r="Q31" s="387"/>
      <c r="R31" s="2022"/>
      <c r="S31" s="2000" t="s">
        <v>21</v>
      </c>
      <c r="T31" s="432">
        <v>2</v>
      </c>
      <c r="U31" s="384"/>
      <c r="V31" s="382"/>
      <c r="W31" s="382"/>
      <c r="X31" s="382"/>
      <c r="Y31" s="382"/>
      <c r="Z31" s="386"/>
      <c r="AA31" s="382"/>
      <c r="AB31" s="382"/>
      <c r="AC31" s="382"/>
      <c r="AD31" s="382"/>
      <c r="AE31" s="392"/>
      <c r="AF31" s="392"/>
    </row>
    <row r="32" spans="1:32" x14ac:dyDescent="0.25">
      <c r="A32" s="364">
        <v>9</v>
      </c>
      <c r="B32" s="366" t="s">
        <v>59</v>
      </c>
      <c r="C32" s="365" t="s">
        <v>22</v>
      </c>
      <c r="D32" s="366" t="s">
        <v>23</v>
      </c>
      <c r="E32" s="367">
        <v>0.83333333333333337</v>
      </c>
      <c r="F32" s="401" t="s">
        <v>24</v>
      </c>
      <c r="G32" s="396">
        <v>3</v>
      </c>
      <c r="H32" s="397">
        <v>1</v>
      </c>
      <c r="I32" s="401" t="s">
        <v>25</v>
      </c>
      <c r="J32" s="50">
        <v>0</v>
      </c>
      <c r="K32" s="50"/>
      <c r="M32" s="2021">
        <v>52</v>
      </c>
      <c r="N32" s="2001" t="s">
        <v>21</v>
      </c>
      <c r="O32" s="419">
        <v>3</v>
      </c>
      <c r="P32" s="388"/>
      <c r="Q32" s="382"/>
      <c r="R32" s="382"/>
      <c r="S32" s="54" t="s">
        <v>93</v>
      </c>
      <c r="T32" s="58">
        <v>0</v>
      </c>
      <c r="U32" s="386"/>
      <c r="V32" s="382"/>
      <c r="W32" s="382"/>
      <c r="X32" s="382"/>
      <c r="Y32" s="382"/>
      <c r="Z32" s="386"/>
      <c r="AA32" s="382"/>
      <c r="AB32" s="382"/>
      <c r="AC32" s="382"/>
      <c r="AD32" s="382"/>
      <c r="AE32" s="392"/>
      <c r="AF32" s="392"/>
    </row>
    <row r="33" spans="1:32" x14ac:dyDescent="0.25">
      <c r="A33" s="364">
        <v>10</v>
      </c>
      <c r="B33" s="366" t="s">
        <v>59</v>
      </c>
      <c r="C33" s="365" t="s">
        <v>22</v>
      </c>
      <c r="D33" s="366" t="s">
        <v>23</v>
      </c>
      <c r="E33" s="367">
        <v>0.58333333333333337</v>
      </c>
      <c r="F33" s="401" t="s">
        <v>72</v>
      </c>
      <c r="G33" s="396">
        <v>1</v>
      </c>
      <c r="H33" s="397">
        <v>2</v>
      </c>
      <c r="I33" s="401" t="s">
        <v>26</v>
      </c>
      <c r="J33" s="50">
        <v>3</v>
      </c>
      <c r="K33" s="50"/>
      <c r="M33" s="2022"/>
      <c r="N33" s="420" t="s">
        <v>17</v>
      </c>
      <c r="O33" s="418">
        <v>0</v>
      </c>
      <c r="P33" s="382"/>
      <c r="Q33" s="382"/>
      <c r="R33" s="382"/>
      <c r="S33" s="382"/>
      <c r="T33" s="382"/>
      <c r="U33" s="386"/>
      <c r="V33" s="382"/>
      <c r="W33" s="382" t="s">
        <v>87</v>
      </c>
      <c r="X33" s="382"/>
      <c r="Y33" s="382"/>
      <c r="Z33" s="386"/>
      <c r="AA33" s="389"/>
      <c r="AB33" s="2027" t="s">
        <v>70</v>
      </c>
      <c r="AC33" s="2028"/>
      <c r="AD33" s="2028"/>
      <c r="AE33" s="392"/>
      <c r="AF33" s="392"/>
    </row>
    <row r="34" spans="1:32" x14ac:dyDescent="0.25">
      <c r="A34" s="364">
        <v>25</v>
      </c>
      <c r="B34" s="366" t="s">
        <v>59</v>
      </c>
      <c r="C34" s="365" t="s">
        <v>5</v>
      </c>
      <c r="D34" s="366" t="s">
        <v>45</v>
      </c>
      <c r="E34" s="367">
        <v>0.58333333333333337</v>
      </c>
      <c r="F34" s="401" t="s">
        <v>24</v>
      </c>
      <c r="G34" s="396">
        <v>2</v>
      </c>
      <c r="H34" s="397">
        <v>1</v>
      </c>
      <c r="I34" s="401" t="s">
        <v>72</v>
      </c>
      <c r="J34" s="50">
        <v>5</v>
      </c>
      <c r="K34" s="50"/>
      <c r="M34" s="382"/>
      <c r="N34" s="54" t="s">
        <v>93</v>
      </c>
      <c r="O34" s="58">
        <v>1</v>
      </c>
      <c r="P34" s="382"/>
      <c r="Q34" s="382"/>
      <c r="R34" s="382"/>
      <c r="S34" s="382"/>
      <c r="T34" s="382"/>
      <c r="U34" s="386"/>
      <c r="V34" s="382"/>
      <c r="W34" s="2021">
        <v>62</v>
      </c>
      <c r="X34" s="2001" t="s">
        <v>9</v>
      </c>
      <c r="Y34" s="440">
        <v>1</v>
      </c>
      <c r="Z34" s="388"/>
      <c r="AA34" s="389"/>
      <c r="AB34" s="2029"/>
      <c r="AC34" s="2030"/>
      <c r="AD34" s="2030"/>
      <c r="AE34" s="392"/>
      <c r="AF34" s="392"/>
    </row>
    <row r="35" spans="1:32" x14ac:dyDescent="0.25">
      <c r="A35" s="364">
        <v>26</v>
      </c>
      <c r="B35" s="366" t="s">
        <v>59</v>
      </c>
      <c r="C35" s="365" t="s">
        <v>5</v>
      </c>
      <c r="D35" s="366" t="s">
        <v>45</v>
      </c>
      <c r="E35" s="367">
        <v>0.83333333333333337</v>
      </c>
      <c r="F35" s="401" t="s">
        <v>26</v>
      </c>
      <c r="G35" s="396">
        <v>2</v>
      </c>
      <c r="H35" s="397">
        <v>1</v>
      </c>
      <c r="I35" s="401" t="s">
        <v>25</v>
      </c>
      <c r="J35" s="50">
        <v>0</v>
      </c>
      <c r="K35" s="50"/>
      <c r="M35" s="382" t="s">
        <v>80</v>
      </c>
      <c r="N35" s="382"/>
      <c r="O35" s="382"/>
      <c r="P35" s="382"/>
      <c r="Q35" s="382"/>
      <c r="R35" s="382"/>
      <c r="S35" s="382"/>
      <c r="T35" s="382"/>
      <c r="U35" s="386"/>
      <c r="V35" s="387"/>
      <c r="W35" s="2022"/>
      <c r="X35" s="2000" t="s">
        <v>27</v>
      </c>
      <c r="Y35" s="439">
        <v>2</v>
      </c>
      <c r="Z35" s="389"/>
      <c r="AA35" s="389"/>
      <c r="AB35" s="382"/>
      <c r="AC35" s="382"/>
      <c r="AD35" s="382"/>
      <c r="AE35" s="392"/>
      <c r="AF35" s="392"/>
    </row>
    <row r="36" spans="1:32" x14ac:dyDescent="0.25">
      <c r="A36" s="364">
        <v>41</v>
      </c>
      <c r="B36" s="366" t="s">
        <v>59</v>
      </c>
      <c r="C36" s="365" t="s">
        <v>42</v>
      </c>
      <c r="D36" s="366" t="s">
        <v>50</v>
      </c>
      <c r="E36" s="367">
        <v>0.83333333333333337</v>
      </c>
      <c r="F36" s="401" t="s">
        <v>26</v>
      </c>
      <c r="G36" s="396">
        <v>3</v>
      </c>
      <c r="H36" s="397">
        <v>3</v>
      </c>
      <c r="I36" s="401" t="s">
        <v>24</v>
      </c>
      <c r="J36" s="50">
        <v>0</v>
      </c>
      <c r="K36" s="50"/>
      <c r="M36" s="2021">
        <v>55</v>
      </c>
      <c r="N36" s="2001" t="s">
        <v>27</v>
      </c>
      <c r="O36" s="422">
        <v>2</v>
      </c>
      <c r="P36" s="382"/>
      <c r="Q36" s="382"/>
      <c r="R36" s="382"/>
      <c r="S36" s="382"/>
      <c r="T36" s="382"/>
      <c r="U36" s="386"/>
      <c r="V36" s="382"/>
      <c r="W36" s="382"/>
      <c r="X36" s="54" t="s">
        <v>93</v>
      </c>
      <c r="Y36" s="58">
        <v>0</v>
      </c>
      <c r="Z36" s="382"/>
      <c r="AA36" s="382"/>
      <c r="AB36" s="382" t="s">
        <v>88</v>
      </c>
      <c r="AC36" s="382"/>
      <c r="AD36" s="382"/>
      <c r="AE36" s="392"/>
      <c r="AF36" s="392"/>
    </row>
    <row r="37" spans="1:32" x14ac:dyDescent="0.25">
      <c r="A37" s="364">
        <v>42</v>
      </c>
      <c r="B37" s="366" t="s">
        <v>59</v>
      </c>
      <c r="C37" s="365" t="s">
        <v>42</v>
      </c>
      <c r="D37" s="366" t="s">
        <v>50</v>
      </c>
      <c r="E37" s="367">
        <v>0.83333333333333337</v>
      </c>
      <c r="F37" s="401" t="s">
        <v>25</v>
      </c>
      <c r="G37" s="396">
        <v>1</v>
      </c>
      <c r="H37" s="397">
        <v>1</v>
      </c>
      <c r="I37" s="401" t="s">
        <v>72</v>
      </c>
      <c r="J37" s="50">
        <v>3</v>
      </c>
      <c r="K37" s="50"/>
      <c r="M37" s="2022"/>
      <c r="N37" s="2000" t="s">
        <v>26</v>
      </c>
      <c r="O37" s="421">
        <v>1</v>
      </c>
      <c r="P37" s="384"/>
      <c r="Q37" s="382"/>
      <c r="R37" s="382" t="s">
        <v>84</v>
      </c>
      <c r="S37" s="382"/>
      <c r="T37" s="382"/>
      <c r="U37" s="386"/>
      <c r="V37" s="382"/>
      <c r="W37" s="382"/>
      <c r="X37" s="382"/>
      <c r="Y37" s="382"/>
      <c r="Z37" s="382"/>
      <c r="AA37" s="382"/>
      <c r="AB37" s="2021">
        <v>63</v>
      </c>
      <c r="AC37" s="2001" t="s">
        <v>15</v>
      </c>
      <c r="AD37" s="464">
        <v>2</v>
      </c>
      <c r="AE37" s="392"/>
      <c r="AF37" s="392"/>
    </row>
    <row r="38" spans="1:32" x14ac:dyDescent="0.25">
      <c r="A38" s="364"/>
      <c r="B38" s="366"/>
      <c r="C38" s="365"/>
      <c r="D38" s="366"/>
      <c r="E38" s="367"/>
      <c r="F38" s="395"/>
      <c r="G38" s="395"/>
      <c r="H38" s="395"/>
      <c r="I38" s="395"/>
      <c r="J38" s="56">
        <f>SUM(J32:J37)</f>
        <v>11</v>
      </c>
      <c r="K38" s="56"/>
      <c r="M38" s="382"/>
      <c r="N38" s="54" t="s">
        <v>93</v>
      </c>
      <c r="O38" s="58">
        <v>0</v>
      </c>
      <c r="P38" s="386"/>
      <c r="Q38" s="382"/>
      <c r="R38" s="2021">
        <v>60</v>
      </c>
      <c r="S38" s="2001" t="s">
        <v>27</v>
      </c>
      <c r="T38" s="435">
        <v>2</v>
      </c>
      <c r="U38" s="388"/>
      <c r="V38" s="382"/>
      <c r="W38" s="382"/>
      <c r="X38" s="382"/>
      <c r="Y38" s="382"/>
      <c r="Z38" s="382"/>
      <c r="AA38" s="382"/>
      <c r="AB38" s="2022"/>
      <c r="AC38" s="2000" t="s">
        <v>9</v>
      </c>
      <c r="AD38" s="453">
        <v>0</v>
      </c>
      <c r="AE38" s="392"/>
      <c r="AF38" s="392"/>
    </row>
    <row r="39" spans="1:32" x14ac:dyDescent="0.25">
      <c r="A39" s="364">
        <v>11</v>
      </c>
      <c r="B39" s="366" t="s">
        <v>62</v>
      </c>
      <c r="C39" s="365" t="s">
        <v>22</v>
      </c>
      <c r="D39" s="366" t="s">
        <v>23</v>
      </c>
      <c r="E39" s="367">
        <v>0.70833333333333337</v>
      </c>
      <c r="F39" s="401" t="s">
        <v>27</v>
      </c>
      <c r="G39" s="396">
        <v>4</v>
      </c>
      <c r="H39" s="397">
        <v>0</v>
      </c>
      <c r="I39" s="401" t="s">
        <v>28</v>
      </c>
      <c r="J39" s="50">
        <v>0</v>
      </c>
      <c r="K39" s="50"/>
      <c r="M39" s="382" t="s">
        <v>81</v>
      </c>
      <c r="N39" s="382"/>
      <c r="O39" s="382"/>
      <c r="P39" s="386"/>
      <c r="Q39" s="387"/>
      <c r="R39" s="2022"/>
      <c r="S39" s="2000" t="s">
        <v>39</v>
      </c>
      <c r="T39" s="434">
        <v>1</v>
      </c>
      <c r="U39" s="382"/>
      <c r="V39" s="382"/>
      <c r="W39" s="382"/>
      <c r="X39" s="382"/>
      <c r="Y39" s="382"/>
      <c r="Z39" s="382"/>
      <c r="AA39" s="382"/>
      <c r="AB39" s="382"/>
      <c r="AC39" s="54" t="s">
        <v>93</v>
      </c>
      <c r="AD39" s="58">
        <v>0</v>
      </c>
      <c r="AE39" s="392"/>
      <c r="AF39" s="392"/>
    </row>
    <row r="40" spans="1:32" x14ac:dyDescent="0.25">
      <c r="A40" s="364">
        <v>12</v>
      </c>
      <c r="B40" s="366" t="s">
        <v>62</v>
      </c>
      <c r="C40" s="365" t="s">
        <v>29</v>
      </c>
      <c r="D40" s="366" t="s">
        <v>30</v>
      </c>
      <c r="E40" s="367">
        <v>0.58333333333333337</v>
      </c>
      <c r="F40" s="401" t="s">
        <v>31</v>
      </c>
      <c r="G40" s="396">
        <v>3</v>
      </c>
      <c r="H40" s="397">
        <v>1</v>
      </c>
      <c r="I40" s="401" t="s">
        <v>32</v>
      </c>
      <c r="J40" s="50">
        <v>3</v>
      </c>
      <c r="K40" s="50"/>
      <c r="M40" s="2021">
        <v>56</v>
      </c>
      <c r="N40" s="2001" t="s">
        <v>39</v>
      </c>
      <c r="O40" s="424">
        <v>3</v>
      </c>
      <c r="P40" s="388"/>
      <c r="Q40" s="382"/>
      <c r="R40" s="382"/>
      <c r="S40" s="54" t="s">
        <v>93</v>
      </c>
      <c r="T40" s="58">
        <v>0</v>
      </c>
      <c r="U40" s="382"/>
      <c r="V40" s="382"/>
      <c r="W40" s="382"/>
      <c r="X40" s="382"/>
      <c r="Y40" s="382"/>
      <c r="Z40" s="382"/>
      <c r="AA40" s="382"/>
      <c r="AB40" s="382"/>
      <c r="AC40" s="382"/>
      <c r="AD40" s="382"/>
      <c r="AE40" s="382"/>
      <c r="AF40" s="392"/>
    </row>
    <row r="41" spans="1:32" x14ac:dyDescent="0.25">
      <c r="A41" s="364">
        <v>27</v>
      </c>
      <c r="B41" s="366" t="s">
        <v>62</v>
      </c>
      <c r="C41" s="365" t="s">
        <v>13</v>
      </c>
      <c r="D41" s="366" t="s">
        <v>46</v>
      </c>
      <c r="E41" s="367">
        <v>0.83333333333333337</v>
      </c>
      <c r="F41" s="401" t="s">
        <v>27</v>
      </c>
      <c r="G41" s="396">
        <v>2</v>
      </c>
      <c r="H41" s="397">
        <v>1</v>
      </c>
      <c r="I41" s="401" t="s">
        <v>31</v>
      </c>
      <c r="J41" s="50">
        <v>5</v>
      </c>
      <c r="K41" s="50"/>
      <c r="M41" s="2022"/>
      <c r="N41" s="425" t="s">
        <v>36</v>
      </c>
      <c r="O41" s="423">
        <v>1</v>
      </c>
      <c r="P41" s="382"/>
      <c r="Q41" s="382"/>
      <c r="R41" s="382"/>
      <c r="S41" s="382"/>
      <c r="T41" s="382"/>
      <c r="U41" s="382"/>
      <c r="V41" s="382"/>
      <c r="W41" s="382"/>
      <c r="X41" s="382"/>
      <c r="Y41" s="382"/>
      <c r="Z41" s="382"/>
      <c r="AA41" s="392"/>
      <c r="AB41" s="392"/>
      <c r="AC41" s="392"/>
      <c r="AD41" s="392"/>
      <c r="AE41" s="392"/>
      <c r="AF41" s="392"/>
    </row>
    <row r="42" spans="1:32" x14ac:dyDescent="0.25">
      <c r="A42" s="364">
        <v>28</v>
      </c>
      <c r="B42" s="366" t="s">
        <v>62</v>
      </c>
      <c r="C42" s="365" t="s">
        <v>13</v>
      </c>
      <c r="D42" s="366" t="s">
        <v>46</v>
      </c>
      <c r="E42" s="367">
        <v>0.70833333333333337</v>
      </c>
      <c r="F42" s="401" t="s">
        <v>32</v>
      </c>
      <c r="G42" s="396">
        <v>2</v>
      </c>
      <c r="H42" s="397">
        <v>3</v>
      </c>
      <c r="I42" s="401" t="s">
        <v>28</v>
      </c>
      <c r="J42" s="50">
        <v>3</v>
      </c>
      <c r="K42" s="50"/>
      <c r="M42" s="382"/>
      <c r="N42" s="54" t="s">
        <v>93</v>
      </c>
      <c r="O42" s="58">
        <v>1</v>
      </c>
      <c r="P42" s="382"/>
      <c r="Q42" s="382"/>
      <c r="R42" s="382"/>
      <c r="S42" s="382"/>
      <c r="T42" s="382"/>
      <c r="U42" s="382"/>
      <c r="V42" s="382"/>
      <c r="W42" s="382"/>
      <c r="X42" s="382"/>
      <c r="Y42" s="382"/>
      <c r="Z42" s="382"/>
      <c r="AA42" s="392"/>
      <c r="AB42" s="2026" t="s">
        <v>24</v>
      </c>
      <c r="AC42" s="2026"/>
      <c r="AD42" s="2026"/>
      <c r="AE42" s="2026"/>
      <c r="AF42" s="2026"/>
    </row>
    <row r="43" spans="1:32" ht="15" customHeight="1" thickBot="1" x14ac:dyDescent="0.3">
      <c r="A43" s="364">
        <v>43</v>
      </c>
      <c r="B43" s="366" t="s">
        <v>62</v>
      </c>
      <c r="C43" s="365" t="s">
        <v>42</v>
      </c>
      <c r="D43" s="366" t="s">
        <v>50</v>
      </c>
      <c r="E43" s="367">
        <v>0.66666666666666663</v>
      </c>
      <c r="F43" s="404" t="s">
        <v>32</v>
      </c>
      <c r="G43" s="396">
        <v>1</v>
      </c>
      <c r="H43" s="397">
        <v>3</v>
      </c>
      <c r="I43" s="404" t="s">
        <v>27</v>
      </c>
      <c r="J43" s="51">
        <v>0</v>
      </c>
      <c r="K43" s="51"/>
      <c r="M43" s="382"/>
      <c r="N43" s="382"/>
      <c r="O43" s="382"/>
      <c r="P43" s="382"/>
      <c r="Q43" s="382"/>
      <c r="R43" s="382"/>
      <c r="S43" s="382"/>
      <c r="T43" s="382"/>
      <c r="U43" s="382"/>
      <c r="V43" s="382"/>
      <c r="W43" s="382"/>
      <c r="X43" s="392"/>
      <c r="Y43" s="392"/>
      <c r="Z43" s="392"/>
      <c r="AA43" s="392"/>
      <c r="AB43" s="2038"/>
      <c r="AC43" s="2038"/>
      <c r="AD43" s="2038"/>
      <c r="AE43" s="2038"/>
      <c r="AF43" s="2038"/>
    </row>
    <row r="44" spans="1:32" ht="15" customHeight="1" x14ac:dyDescent="0.25">
      <c r="A44" s="364">
        <v>44</v>
      </c>
      <c r="B44" s="366" t="s">
        <v>62</v>
      </c>
      <c r="C44" s="365" t="s">
        <v>42</v>
      </c>
      <c r="D44" s="366" t="s">
        <v>50</v>
      </c>
      <c r="E44" s="367">
        <v>0.66666666666666663</v>
      </c>
      <c r="F44" s="401" t="s">
        <v>28</v>
      </c>
      <c r="G44" s="396">
        <v>0</v>
      </c>
      <c r="H44" s="397">
        <v>2</v>
      </c>
      <c r="I44" s="401" t="s">
        <v>31</v>
      </c>
      <c r="J44" s="50">
        <v>3</v>
      </c>
      <c r="K44" s="50"/>
      <c r="M44" s="393"/>
      <c r="N44" s="393"/>
      <c r="O44" s="393"/>
      <c r="P44" s="393"/>
      <c r="Q44" s="393"/>
      <c r="R44" s="393"/>
      <c r="S44" s="393"/>
      <c r="T44" s="393"/>
      <c r="U44" s="393"/>
      <c r="V44" s="393"/>
      <c r="W44" s="393"/>
      <c r="X44" s="394"/>
      <c r="Y44" s="394"/>
      <c r="Z44" s="394"/>
      <c r="AA44" s="394"/>
      <c r="AB44" s="2025" t="s">
        <v>71</v>
      </c>
      <c r="AC44" s="2025"/>
      <c r="AD44" s="2025"/>
      <c r="AE44" s="2025"/>
      <c r="AF44" s="2025"/>
    </row>
    <row r="45" spans="1:32" ht="16.5" thickBot="1" x14ac:dyDescent="0.3">
      <c r="A45" s="364"/>
      <c r="B45" s="366"/>
      <c r="C45" s="365"/>
      <c r="D45" s="366"/>
      <c r="E45" s="367"/>
      <c r="F45" s="395"/>
      <c r="G45" s="395"/>
      <c r="H45" s="395"/>
      <c r="I45" s="395"/>
      <c r="J45" s="56">
        <f>SUM(J39:J44)</f>
        <v>14</v>
      </c>
      <c r="K45" s="56">
        <v>1.25</v>
      </c>
      <c r="M45" s="394"/>
      <c r="N45" s="2040" t="s">
        <v>98</v>
      </c>
      <c r="O45" s="2040"/>
      <c r="P45" s="2040"/>
      <c r="Q45" s="2040"/>
      <c r="R45" s="394"/>
      <c r="S45" s="394"/>
      <c r="T45" s="394"/>
      <c r="U45" s="394"/>
      <c r="V45" s="394"/>
      <c r="W45" s="394"/>
      <c r="X45" s="394"/>
      <c r="Y45" s="394"/>
      <c r="Z45" s="394"/>
      <c r="AA45" s="394"/>
      <c r="AB45" s="2039"/>
      <c r="AC45" s="2039"/>
      <c r="AD45" s="2039"/>
      <c r="AE45" s="2039"/>
      <c r="AF45" s="2039"/>
    </row>
    <row r="46" spans="1:32" ht="15.75" thickBot="1" x14ac:dyDescent="0.3">
      <c r="A46" s="364">
        <v>13</v>
      </c>
      <c r="B46" s="366" t="s">
        <v>58</v>
      </c>
      <c r="C46" s="365" t="s">
        <v>29</v>
      </c>
      <c r="D46" s="366" t="s">
        <v>30</v>
      </c>
      <c r="E46" s="367">
        <v>0.70833333333333337</v>
      </c>
      <c r="F46" s="401" t="s">
        <v>33</v>
      </c>
      <c r="G46" s="396">
        <v>4</v>
      </c>
      <c r="H46" s="397">
        <v>0</v>
      </c>
      <c r="I46" s="401" t="s">
        <v>34</v>
      </c>
      <c r="J46" s="50">
        <v>3</v>
      </c>
      <c r="K46" s="50"/>
      <c r="M46" s="391"/>
      <c r="N46" s="2033">
        <f>SUM(L60)</f>
        <v>93.25</v>
      </c>
      <c r="O46" s="2034"/>
      <c r="P46" s="2034"/>
      <c r="Q46" s="2035"/>
      <c r="V46" s="391"/>
      <c r="W46" s="391"/>
      <c r="X46" s="391"/>
      <c r="Y46" s="391"/>
      <c r="Z46" s="391"/>
      <c r="AA46" s="391"/>
    </row>
    <row r="47" spans="1:32" x14ac:dyDescent="0.25">
      <c r="A47" s="364">
        <v>14</v>
      </c>
      <c r="B47" s="366" t="s">
        <v>58</v>
      </c>
      <c r="C47" s="365" t="s">
        <v>29</v>
      </c>
      <c r="D47" s="366" t="s">
        <v>30</v>
      </c>
      <c r="E47" s="367">
        <v>0.83333333333333337</v>
      </c>
      <c r="F47" s="401" t="s">
        <v>35</v>
      </c>
      <c r="G47" s="396">
        <v>1</v>
      </c>
      <c r="H47" s="397">
        <v>3</v>
      </c>
      <c r="I47" s="401" t="s">
        <v>36</v>
      </c>
      <c r="J47" s="50">
        <v>3</v>
      </c>
      <c r="K47" s="50"/>
    </row>
    <row r="48" spans="1:32" ht="16.5" thickBot="1" x14ac:dyDescent="0.3">
      <c r="A48" s="364">
        <v>29</v>
      </c>
      <c r="B48" s="366" t="s">
        <v>58</v>
      </c>
      <c r="C48" s="365" t="s">
        <v>13</v>
      </c>
      <c r="D48" s="366" t="s">
        <v>46</v>
      </c>
      <c r="E48" s="367">
        <v>0.58333333333333337</v>
      </c>
      <c r="F48" s="401" t="s">
        <v>33</v>
      </c>
      <c r="G48" s="396">
        <v>3</v>
      </c>
      <c r="H48" s="397">
        <v>0</v>
      </c>
      <c r="I48" s="401" t="s">
        <v>35</v>
      </c>
      <c r="J48" s="50">
        <v>3</v>
      </c>
      <c r="K48" s="50"/>
      <c r="M48" s="381"/>
      <c r="N48" s="2040" t="s">
        <v>97</v>
      </c>
      <c r="O48" s="2040"/>
      <c r="P48" s="2040"/>
      <c r="Q48" s="2040"/>
      <c r="S48" s="2041" t="s">
        <v>96</v>
      </c>
      <c r="T48" s="2041"/>
    </row>
    <row r="49" spans="1:20" ht="15.75" thickBot="1" x14ac:dyDescent="0.3">
      <c r="A49" s="364">
        <v>30</v>
      </c>
      <c r="B49" s="366" t="s">
        <v>58</v>
      </c>
      <c r="C49" s="365" t="s">
        <v>22</v>
      </c>
      <c r="D49" s="366" t="s">
        <v>47</v>
      </c>
      <c r="E49" s="367">
        <v>0.58333333333333337</v>
      </c>
      <c r="F49" s="401" t="s">
        <v>36</v>
      </c>
      <c r="G49" s="396">
        <v>3</v>
      </c>
      <c r="H49" s="397">
        <v>1</v>
      </c>
      <c r="I49" s="401" t="s">
        <v>34</v>
      </c>
      <c r="J49" s="50">
        <v>3</v>
      </c>
      <c r="K49" s="50"/>
      <c r="N49" s="2033">
        <f>SUM(O14,O18,O22,O26,O30,O34,O38,O42,T40,T32,T24,T16,Y20,Y36,AD27,AD39)</f>
        <v>16</v>
      </c>
      <c r="O49" s="2034"/>
      <c r="P49" s="2034"/>
      <c r="Q49" s="2035"/>
      <c r="S49" s="2033">
        <f>SUM(N49,N46)</f>
        <v>109.25</v>
      </c>
      <c r="T49" s="2035"/>
    </row>
    <row r="50" spans="1:20" x14ac:dyDescent="0.25">
      <c r="A50" s="364">
        <v>45</v>
      </c>
      <c r="B50" s="366" t="s">
        <v>58</v>
      </c>
      <c r="C50" s="365" t="s">
        <v>1</v>
      </c>
      <c r="D50" s="366" t="s">
        <v>51</v>
      </c>
      <c r="E50" s="367">
        <v>0.83333333333333337</v>
      </c>
      <c r="F50" s="401" t="s">
        <v>36</v>
      </c>
      <c r="G50" s="396">
        <v>2</v>
      </c>
      <c r="H50" s="397">
        <v>3</v>
      </c>
      <c r="I50" s="401" t="s">
        <v>33</v>
      </c>
      <c r="J50" s="50">
        <v>3</v>
      </c>
      <c r="K50" s="50"/>
      <c r="L50" s="391"/>
      <c r="M50" s="50"/>
    </row>
    <row r="51" spans="1:20" x14ac:dyDescent="0.25">
      <c r="A51" s="364">
        <v>46</v>
      </c>
      <c r="B51" s="366" t="s">
        <v>58</v>
      </c>
      <c r="C51" s="365" t="s">
        <v>1</v>
      </c>
      <c r="D51" s="366" t="s">
        <v>51</v>
      </c>
      <c r="E51" s="367">
        <v>0.83333333333333337</v>
      </c>
      <c r="F51" s="401" t="s">
        <v>34</v>
      </c>
      <c r="G51" s="396">
        <v>1</v>
      </c>
      <c r="H51" s="397">
        <v>1</v>
      </c>
      <c r="I51" s="401" t="s">
        <v>35</v>
      </c>
      <c r="J51" s="2004">
        <v>0</v>
      </c>
      <c r="K51" s="50"/>
      <c r="L51" s="391"/>
      <c r="M51" s="50"/>
      <c r="N51" s="391"/>
    </row>
    <row r="52" spans="1:20" x14ac:dyDescent="0.25">
      <c r="A52" s="364"/>
      <c r="B52" s="366"/>
      <c r="C52" s="365"/>
      <c r="D52" s="366"/>
      <c r="E52" s="367"/>
      <c r="F52" s="395"/>
      <c r="G52" s="395"/>
      <c r="H52" s="395"/>
      <c r="I52" s="395"/>
      <c r="J52" s="56">
        <f>SUM(J46:J51)</f>
        <v>15</v>
      </c>
      <c r="K52" s="56"/>
      <c r="L52" s="391"/>
      <c r="M52" s="50"/>
      <c r="N52" s="391"/>
    </row>
    <row r="53" spans="1:20" x14ac:dyDescent="0.25">
      <c r="A53" s="364">
        <v>15</v>
      </c>
      <c r="B53" s="366" t="s">
        <v>63</v>
      </c>
      <c r="C53" s="365" t="s">
        <v>37</v>
      </c>
      <c r="D53" s="366" t="s">
        <v>38</v>
      </c>
      <c r="E53" s="367">
        <v>0.70833333333333337</v>
      </c>
      <c r="F53" s="401" t="s">
        <v>90</v>
      </c>
      <c r="G53" s="396">
        <v>1</v>
      </c>
      <c r="H53" s="397">
        <v>3</v>
      </c>
      <c r="I53" s="401" t="s">
        <v>39</v>
      </c>
      <c r="J53" s="50">
        <v>3</v>
      </c>
      <c r="K53" s="50"/>
      <c r="L53" s="391"/>
      <c r="M53" s="50"/>
      <c r="N53" s="391"/>
    </row>
    <row r="54" spans="1:20" x14ac:dyDescent="0.25">
      <c r="A54" s="364">
        <v>16</v>
      </c>
      <c r="B54" s="366" t="s">
        <v>63</v>
      </c>
      <c r="C54" s="365" t="s">
        <v>37</v>
      </c>
      <c r="D54" s="366" t="s">
        <v>38</v>
      </c>
      <c r="E54" s="367">
        <v>0.58333333333333337</v>
      </c>
      <c r="F54" s="401" t="s">
        <v>40</v>
      </c>
      <c r="G54" s="396">
        <v>2</v>
      </c>
      <c r="H54" s="397">
        <v>1</v>
      </c>
      <c r="I54" s="401" t="s">
        <v>41</v>
      </c>
      <c r="J54" s="50">
        <v>0</v>
      </c>
      <c r="K54" s="50"/>
      <c r="L54" s="391"/>
      <c r="M54" s="391"/>
      <c r="N54" s="391"/>
    </row>
    <row r="55" spans="1:20" x14ac:dyDescent="0.25">
      <c r="A55" s="364">
        <v>31</v>
      </c>
      <c r="B55" s="366" t="s">
        <v>63</v>
      </c>
      <c r="C55" s="365" t="s">
        <v>22</v>
      </c>
      <c r="D55" s="366" t="s">
        <v>47</v>
      </c>
      <c r="E55" s="367">
        <v>0.83333333333333337</v>
      </c>
      <c r="F55" s="401" t="s">
        <v>90</v>
      </c>
      <c r="G55" s="396">
        <v>2</v>
      </c>
      <c r="H55" s="397">
        <v>1</v>
      </c>
      <c r="I55" s="401" t="s">
        <v>40</v>
      </c>
      <c r="J55" s="50">
        <v>0</v>
      </c>
      <c r="K55" s="50"/>
    </row>
    <row r="56" spans="1:20" x14ac:dyDescent="0.25">
      <c r="A56" s="364">
        <v>32</v>
      </c>
      <c r="B56" s="366" t="s">
        <v>63</v>
      </c>
      <c r="C56" s="365" t="s">
        <v>22</v>
      </c>
      <c r="D56" s="366" t="s">
        <v>47</v>
      </c>
      <c r="E56" s="367">
        <v>0.70833333333333337</v>
      </c>
      <c r="F56" s="401" t="s">
        <v>41</v>
      </c>
      <c r="G56" s="396">
        <v>2</v>
      </c>
      <c r="H56" s="397">
        <v>2</v>
      </c>
      <c r="I56" s="401" t="s">
        <v>39</v>
      </c>
      <c r="J56" s="50">
        <v>5</v>
      </c>
      <c r="K56" s="50"/>
    </row>
    <row r="57" spans="1:20" x14ac:dyDescent="0.25">
      <c r="A57" s="364">
        <v>47</v>
      </c>
      <c r="B57" s="366" t="s">
        <v>63</v>
      </c>
      <c r="C57" s="365" t="s">
        <v>1</v>
      </c>
      <c r="D57" s="366" t="s">
        <v>51</v>
      </c>
      <c r="E57" s="367">
        <v>0.66666666666666663</v>
      </c>
      <c r="F57" s="401" t="s">
        <v>41</v>
      </c>
      <c r="G57" s="396">
        <v>3</v>
      </c>
      <c r="H57" s="397">
        <v>0</v>
      </c>
      <c r="I57" s="401" t="s">
        <v>90</v>
      </c>
      <c r="J57" s="50">
        <v>0</v>
      </c>
      <c r="K57" s="50"/>
      <c r="O57" s="41"/>
    </row>
    <row r="58" spans="1:20" x14ac:dyDescent="0.25">
      <c r="A58" s="368">
        <v>48</v>
      </c>
      <c r="B58" s="369" t="s">
        <v>63</v>
      </c>
      <c r="C58" s="369" t="s">
        <v>1</v>
      </c>
      <c r="D58" s="370" t="s">
        <v>51</v>
      </c>
      <c r="E58" s="371">
        <v>0.66666666666666663</v>
      </c>
      <c r="F58" s="398" t="s">
        <v>39</v>
      </c>
      <c r="G58" s="399">
        <v>2</v>
      </c>
      <c r="H58" s="400">
        <v>2</v>
      </c>
      <c r="I58" s="401" t="s">
        <v>40</v>
      </c>
      <c r="J58" s="50">
        <v>0</v>
      </c>
      <c r="K58" s="50"/>
    </row>
    <row r="59" spans="1:20" ht="15.75" thickBot="1" x14ac:dyDescent="0.3">
      <c r="J59" s="56">
        <f>SUM(J53:J58)</f>
        <v>8</v>
      </c>
      <c r="K59" s="56"/>
    </row>
    <row r="60" spans="1:20" ht="15.75" thickBot="1" x14ac:dyDescent="0.3">
      <c r="H60" s="2036" t="s">
        <v>95</v>
      </c>
      <c r="I60" s="2037"/>
      <c r="J60" s="56">
        <f>SUM(J59,J52,J45,J38,J31,J24,J17,J10)</f>
        <v>92</v>
      </c>
      <c r="K60" s="55">
        <f>SUM(K10,K17,K24,K31,K38,K45,K52,K59)</f>
        <v>1.25</v>
      </c>
      <c r="L60" s="57">
        <f>SUM(K60,J60)</f>
        <v>93.25</v>
      </c>
    </row>
  </sheetData>
  <mergeCells count="36">
    <mergeCell ref="AB42:AF43"/>
    <mergeCell ref="AB44:AF45"/>
    <mergeCell ref="N45:Q45"/>
    <mergeCell ref="N46:Q46"/>
    <mergeCell ref="N48:Q48"/>
    <mergeCell ref="S48:T48"/>
    <mergeCell ref="W34:W35"/>
    <mergeCell ref="N49:Q49"/>
    <mergeCell ref="S49:T49"/>
    <mergeCell ref="H60:I60"/>
    <mergeCell ref="M40:M41"/>
    <mergeCell ref="W8:Y9"/>
    <mergeCell ref="AB8:AD9"/>
    <mergeCell ref="M12:M13"/>
    <mergeCell ref="M36:M37"/>
    <mergeCell ref="AB37:AB38"/>
    <mergeCell ref="R38:R39"/>
    <mergeCell ref="M16:M17"/>
    <mergeCell ref="W18:W19"/>
    <mergeCell ref="M20:M21"/>
    <mergeCell ref="R22:R23"/>
    <mergeCell ref="M24:M25"/>
    <mergeCell ref="AB25:AB26"/>
    <mergeCell ref="M28:M29"/>
    <mergeCell ref="R30:R31"/>
    <mergeCell ref="M32:M33"/>
    <mergeCell ref="AB33:AD34"/>
    <mergeCell ref="R14:R15"/>
    <mergeCell ref="A1:I2"/>
    <mergeCell ref="J1:J2"/>
    <mergeCell ref="K1:K2"/>
    <mergeCell ref="C3:D3"/>
    <mergeCell ref="M3:O4"/>
    <mergeCell ref="M8:O9"/>
    <mergeCell ref="P8:P9"/>
    <mergeCell ref="R8:T9"/>
  </mergeCells>
  <conditionalFormatting sqref="G4:G9 G11:G16 G53:G58 G18:G23 G25:G30 G32:G37 G39:G44 G46:G51">
    <cfRule type="expression" dxfId="3304" priority="23" stopIfTrue="1">
      <formula>IF(AND($F4&gt;$G4,ISNUMBER($F4),ISNUMBER($G4)),1,0)</formula>
    </cfRule>
  </conditionalFormatting>
  <conditionalFormatting sqref="H4:H9 H11:H16 H53:H58 H18:H23 H25:H30 H32:H37 H39:H44 H46:H51">
    <cfRule type="expression" dxfId="3303" priority="24" stopIfTrue="1">
      <formula>IF(AND($F4&lt;$G4,ISNUMBER($F4),ISNUMBER($G4)),1,0)</formula>
    </cfRule>
  </conditionalFormatting>
  <conditionalFormatting sqref="A5:E5">
    <cfRule type="expression" dxfId="3302" priority="25">
      <formula>IF($X8=1,1,0)</formula>
    </cfRule>
  </conditionalFormatting>
  <conditionalFormatting sqref="A39:E39">
    <cfRule type="expression" dxfId="3301" priority="26">
      <formula>IF($X34=1,1,0)</formula>
    </cfRule>
  </conditionalFormatting>
  <conditionalFormatting sqref="A6:E6 A7:D7 A8:E9">
    <cfRule type="expression" dxfId="3300" priority="27">
      <formula>IF(#REF!=1,1,0)</formula>
    </cfRule>
  </conditionalFormatting>
  <conditionalFormatting sqref="A13:E16">
    <cfRule type="expression" dxfId="3299" priority="28">
      <formula>IF(#REF!=1,1,0)</formula>
    </cfRule>
  </conditionalFormatting>
  <conditionalFormatting sqref="A20:E21 A22:D23">
    <cfRule type="expression" dxfId="3298" priority="29">
      <formula>IF(#REF!=1,1,0)</formula>
    </cfRule>
  </conditionalFormatting>
  <conditionalFormatting sqref="C27:E27 A27 A28:E30">
    <cfRule type="expression" dxfId="3297" priority="30">
      <formula>IF(#REF!=1,1,0)</formula>
    </cfRule>
  </conditionalFormatting>
  <conditionalFormatting sqref="A34:D35 A36:E37">
    <cfRule type="expression" dxfId="3296" priority="31">
      <formula>IF(#REF!=1,1,0)</formula>
    </cfRule>
  </conditionalFormatting>
  <conditionalFormatting sqref="A41:D44">
    <cfRule type="expression" dxfId="3295" priority="32">
      <formula>IF(#REF!=1,1,0)</formula>
    </cfRule>
  </conditionalFormatting>
  <conditionalFormatting sqref="A48:E51">
    <cfRule type="expression" dxfId="3294" priority="33">
      <formula>IF(#REF!=1,1,0)</formula>
    </cfRule>
  </conditionalFormatting>
  <conditionalFormatting sqref="E7 A41:D41 A12:E13">
    <cfRule type="expression" dxfId="3293" priority="22">
      <formula>IF($Y7=1,1,0)</formula>
    </cfRule>
  </conditionalFormatting>
  <conditionalFormatting sqref="E27">
    <cfRule type="expression" dxfId="3292" priority="21">
      <formula>IF(#REF!=1,1,0)</formula>
    </cfRule>
  </conditionalFormatting>
  <conditionalFormatting sqref="A40:E40">
    <cfRule type="expression" dxfId="3291" priority="20">
      <formula>IF($Y40=1,1,0)</formula>
    </cfRule>
  </conditionalFormatting>
  <conditionalFormatting sqref="A19:E21 A18:D18 A14:E17 A24:E25 A22:D23 A27:E33 A36:E38 A26:D26 E34:E35">
    <cfRule type="expression" dxfId="3290" priority="19">
      <formula>IF($X14=1,1,0)</formula>
    </cfRule>
  </conditionalFormatting>
  <conditionalFormatting sqref="E28">
    <cfRule type="expression" dxfId="3289" priority="18">
      <formula>IF(#REF!=1,1,0)</formula>
    </cfRule>
  </conditionalFormatting>
  <conditionalFormatting sqref="E41">
    <cfRule type="expression" dxfId="3288" priority="17">
      <formula>IF($Y41=1,1,0)</formula>
    </cfRule>
  </conditionalFormatting>
  <conditionalFormatting sqref="E42">
    <cfRule type="expression" dxfId="3287" priority="16">
      <formula>IF($X37=1,1,0)</formula>
    </cfRule>
  </conditionalFormatting>
  <conditionalFormatting sqref="E22">
    <cfRule type="expression" dxfId="3286" priority="15">
      <formula>IF(#REF!=1,1,0)</formula>
    </cfRule>
  </conditionalFormatting>
  <conditionalFormatting sqref="E23">
    <cfRule type="expression" dxfId="3285" priority="14">
      <formula>IF(#REF!=1,1,0)</formula>
    </cfRule>
  </conditionalFormatting>
  <conditionalFormatting sqref="E29">
    <cfRule type="expression" dxfId="3284" priority="13">
      <formula>IF(#REF!=1,1,0)</formula>
    </cfRule>
  </conditionalFormatting>
  <conditionalFormatting sqref="E30">
    <cfRule type="expression" dxfId="3283" priority="12">
      <formula>IF(#REF!=1,1,0)</formula>
    </cfRule>
  </conditionalFormatting>
  <conditionalFormatting sqref="E43">
    <cfRule type="expression" dxfId="3282" priority="11">
      <formula>IF(#REF!=1,1,0)</formula>
    </cfRule>
  </conditionalFormatting>
  <conditionalFormatting sqref="E44">
    <cfRule type="expression" dxfId="3281" priority="10">
      <formula>IF(#REF!=1,1,0)</formula>
    </cfRule>
  </conditionalFormatting>
  <conditionalFormatting sqref="E57">
    <cfRule type="expression" dxfId="3280" priority="9">
      <formula>IF(#REF!=1,1,0)</formula>
    </cfRule>
  </conditionalFormatting>
  <conditionalFormatting sqref="O12 O40">
    <cfRule type="expression" dxfId="3279" priority="1" stopIfTrue="1">
      <formula>IF(AND($AY12&gt;$AY13,ISNUMBER($AY12),ISNUMBER($AY13)),1,0)</formula>
    </cfRule>
  </conditionalFormatting>
  <conditionalFormatting sqref="O13 O41">
    <cfRule type="expression" dxfId="3278" priority="2" stopIfTrue="1">
      <formula>IF(AND($AY12&lt;$AY13,ISNUMBER($AY12),ISNUMBER($AY13)),1,0)</formula>
    </cfRule>
  </conditionalFormatting>
  <conditionalFormatting sqref="T14 T22 T30 T38">
    <cfRule type="expression" dxfId="3277" priority="3" stopIfTrue="1">
      <formula>IF(AND($BD14&gt;$BD15,ISNUMBER($BD14),ISNUMBER($BD15)),1,0)</formula>
    </cfRule>
  </conditionalFormatting>
  <conditionalFormatting sqref="T15 T23 T31 T39">
    <cfRule type="expression" dxfId="3276" priority="4" stopIfTrue="1">
      <formula>IF(AND($BD14&lt;$BD15,ISNUMBER($BD14),ISNUMBER($BD15)),1,0)</formula>
    </cfRule>
  </conditionalFormatting>
  <conditionalFormatting sqref="Y18 Y34">
    <cfRule type="expression" dxfId="3275" priority="5" stopIfTrue="1">
      <formula>IF(AND($BJ18&gt;$BJ19,ISNUMBER($BJ18),ISNUMBER($BJ19)),1,0)</formula>
    </cfRule>
  </conditionalFormatting>
  <conditionalFormatting sqref="Y19 Y35">
    <cfRule type="expression" dxfId="3274" priority="6" stopIfTrue="1">
      <formula>IF(AND($BJ18&lt;$BJ19,ISNUMBER($BJ18),ISNUMBER($BJ19)),1,0)</formula>
    </cfRule>
  </conditionalFormatting>
  <conditionalFormatting sqref="AD25 AD37">
    <cfRule type="expression" dxfId="3273" priority="7" stopIfTrue="1">
      <formula>IF(AND($BP25&gt;$BP26,ISNUMBER($BP25),ISNUMBER($BP26)),1,0)</formula>
    </cfRule>
  </conditionalFormatting>
  <conditionalFormatting sqref="AD26 AD38">
    <cfRule type="expression" dxfId="3272" priority="8" stopIfTrue="1">
      <formula>IF(AND($BP25&lt;$BP26,ISNUMBER($BP25),ISNUMBER($BP26)),1,0)</formula>
    </cfRule>
  </conditionalFormatting>
  <conditionalFormatting sqref="O36 O28 O32 O20 O24 O16">
    <cfRule type="expression" dxfId="3271" priority="34" stopIfTrue="1">
      <formula>IF(AND($AX16&gt;$AX17,ISNUMBER($AX16),ISNUMBER($AX17)),1,0)</formula>
    </cfRule>
  </conditionalFormatting>
  <conditionalFormatting sqref="O37 O29 O33 O21 O25 O17">
    <cfRule type="expression" dxfId="3270" priority="35" stopIfTrue="1">
      <formula>IF(AND($AX16&lt;$AX17,ISNUMBER($AX16),ISNUMBER($AX17)),1,0)</formula>
    </cfRule>
  </conditionalFormatting>
  <conditionalFormatting sqref="A4:E4 A55:D58 A45:E54 A11:E11 A42:D42 E55:E56 E58:F58">
    <cfRule type="expression" dxfId="3269" priority="36">
      <formula>IF(#REF!=1,1,0)</formula>
    </cfRule>
  </conditionalFormatting>
  <conditionalFormatting sqref="N40">
    <cfRule type="expression" dxfId="3268" priority="37" stopIfTrue="1">
      <formula>IF($AX40=$U67,1,0)</formula>
    </cfRule>
    <cfRule type="expression" dxfId="3267" priority="38" stopIfTrue="1">
      <formula>IF($AX41=$U67,1,0)</formula>
    </cfRule>
  </conditionalFormatting>
  <conditionalFormatting sqref="N41">
    <cfRule type="expression" dxfId="3266" priority="39" stopIfTrue="1">
      <formula>IF($AX41=$U67,1,0)</formula>
    </cfRule>
    <cfRule type="expression" dxfId="3265" priority="40" stopIfTrue="1">
      <formula>IF($AX40=$U67,1,0)</formula>
    </cfRule>
  </conditionalFormatting>
  <conditionalFormatting sqref="N16">
    <cfRule type="expression" dxfId="3264" priority="41" stopIfTrue="1">
      <formula>IF($AW16=$U61,1,0)</formula>
    </cfRule>
    <cfRule type="expression" dxfId="3263" priority="42" stopIfTrue="1">
      <formula>IF($AW17=$U61,1,0)</formula>
    </cfRule>
  </conditionalFormatting>
  <conditionalFormatting sqref="N17">
    <cfRule type="expression" dxfId="3262" priority="43" stopIfTrue="1">
      <formula>IF($AW17=$U61,1,0)</formula>
    </cfRule>
    <cfRule type="expression" dxfId="3261" priority="44" stopIfTrue="1">
      <formula>IF($AW16=$U61,1,0)</formula>
    </cfRule>
  </conditionalFormatting>
  <conditionalFormatting sqref="N36">
    <cfRule type="expression" dxfId="3260" priority="45" stopIfTrue="1">
      <formula>IF($AW36=$U66,1,0)</formula>
    </cfRule>
    <cfRule type="expression" dxfId="3259" priority="46" stopIfTrue="1">
      <formula>IF($AW37=$U66,1,0)</formula>
    </cfRule>
  </conditionalFormatting>
  <conditionalFormatting sqref="N37">
    <cfRule type="expression" dxfId="3258" priority="47" stopIfTrue="1">
      <formula>IF($AW37=$U66,1,0)</formula>
    </cfRule>
    <cfRule type="expression" dxfId="3257" priority="48" stopIfTrue="1">
      <formula>IF($AW36=$U66,1,0)</formula>
    </cfRule>
  </conditionalFormatting>
  <conditionalFormatting sqref="N28">
    <cfRule type="expression" dxfId="3256" priority="49" stopIfTrue="1">
      <formula>IF($AW28=$U62,1,0)</formula>
    </cfRule>
    <cfRule type="expression" dxfId="3255" priority="50" stopIfTrue="1">
      <formula>IF($AW29=$U62,1,0)</formula>
    </cfRule>
  </conditionalFormatting>
  <conditionalFormatting sqref="N29">
    <cfRule type="expression" dxfId="3254" priority="51" stopIfTrue="1">
      <formula>IF($AW29=$U62,1,0)</formula>
    </cfRule>
    <cfRule type="expression" dxfId="3253" priority="52" stopIfTrue="1">
      <formula>IF($AW28=$U62,1,0)</formula>
    </cfRule>
  </conditionalFormatting>
  <conditionalFormatting sqref="N32">
    <cfRule type="expression" dxfId="3252" priority="53" stopIfTrue="1">
      <formula>IF($AW32=$U63,1,0)</formula>
    </cfRule>
    <cfRule type="expression" dxfId="3251" priority="54" stopIfTrue="1">
      <formula>IF($AW33=$U63,1,0)</formula>
    </cfRule>
  </conditionalFormatting>
  <conditionalFormatting sqref="N33">
    <cfRule type="expression" dxfId="3250" priority="55" stopIfTrue="1">
      <formula>IF($AW33=$U63,1,0)</formula>
    </cfRule>
    <cfRule type="expression" dxfId="3249" priority="56" stopIfTrue="1">
      <formula>IF($AW32=$U63,1,0)</formula>
    </cfRule>
  </conditionalFormatting>
  <conditionalFormatting sqref="N20">
    <cfRule type="expression" dxfId="3248" priority="57" stopIfTrue="1">
      <formula>IF($AW20=$U64,1,0)</formula>
    </cfRule>
    <cfRule type="expression" dxfId="3247" priority="58" stopIfTrue="1">
      <formula>IF($AW21=$U64,1,0)</formula>
    </cfRule>
  </conditionalFormatting>
  <conditionalFormatting sqref="N21">
    <cfRule type="expression" dxfId="3246" priority="59" stopIfTrue="1">
      <formula>IF($AW21=$U64,1,0)</formula>
    </cfRule>
    <cfRule type="expression" dxfId="3245" priority="60" stopIfTrue="1">
      <formula>IF($AW20=$U64,1,0)</formula>
    </cfRule>
  </conditionalFormatting>
  <conditionalFormatting sqref="N24">
    <cfRule type="expression" dxfId="3244" priority="61" stopIfTrue="1">
      <formula>IF($AW24=$U65,1,0)</formula>
    </cfRule>
    <cfRule type="expression" dxfId="3243" priority="62" stopIfTrue="1">
      <formula>IF($AW25=$U65,1,0)</formula>
    </cfRule>
  </conditionalFormatting>
  <conditionalFormatting sqref="N25">
    <cfRule type="expression" dxfId="3242" priority="63" stopIfTrue="1">
      <formula>IF($AW25=$U65,1,0)</formula>
    </cfRule>
    <cfRule type="expression" dxfId="3241" priority="64" stopIfTrue="1">
      <formula>IF($AW24=$U65,1,0)</formula>
    </cfRule>
  </conditionalFormatting>
  <conditionalFormatting sqref="S14">
    <cfRule type="expression" dxfId="3240" priority="65" stopIfTrue="1">
      <formula>IF($BC14=$U71,1,0)</formula>
    </cfRule>
    <cfRule type="expression" dxfId="3239" priority="66" stopIfTrue="1">
      <formula>IF($BC15=$U71,1,0)</formula>
    </cfRule>
  </conditionalFormatting>
  <conditionalFormatting sqref="S15">
    <cfRule type="expression" dxfId="3238" priority="67" stopIfTrue="1">
      <formula>IF($BC15=$U71,1,0)</formula>
    </cfRule>
    <cfRule type="expression" dxfId="3237" priority="68" stopIfTrue="1">
      <formula>IF($BC14=$U71,1,0)</formula>
    </cfRule>
  </conditionalFormatting>
  <conditionalFormatting sqref="S22">
    <cfRule type="expression" dxfId="3236" priority="69" stopIfTrue="1">
      <formula>IF($BC22=$U72,1,0)</formula>
    </cfRule>
    <cfRule type="expression" dxfId="3235" priority="70" stopIfTrue="1">
      <formula>IF($BC23=$U72,1,0)</formula>
    </cfRule>
  </conditionalFormatting>
  <conditionalFormatting sqref="S23">
    <cfRule type="expression" dxfId="3234" priority="71" stopIfTrue="1">
      <formula>IF($BC23=$U72,1,0)</formula>
    </cfRule>
    <cfRule type="expression" dxfId="3233" priority="72" stopIfTrue="1">
      <formula>IF($BC22=$U72,1,0)</formula>
    </cfRule>
  </conditionalFormatting>
  <conditionalFormatting sqref="S30">
    <cfRule type="expression" dxfId="3232" priority="73" stopIfTrue="1">
      <formula>IF($BC30=$U73,1,0)</formula>
    </cfRule>
    <cfRule type="expression" dxfId="3231" priority="74" stopIfTrue="1">
      <formula>IF($BC31=$U73,1,0)</formula>
    </cfRule>
  </conditionalFormatting>
  <conditionalFormatting sqref="S31">
    <cfRule type="expression" dxfId="3230" priority="75" stopIfTrue="1">
      <formula>IF($BC31=$U73,1,0)</formula>
    </cfRule>
    <cfRule type="expression" dxfId="3229" priority="76" stopIfTrue="1">
      <formula>IF($BC30=$U73,1,0)</formula>
    </cfRule>
  </conditionalFormatting>
  <conditionalFormatting sqref="S38">
    <cfRule type="expression" dxfId="3228" priority="77" stopIfTrue="1">
      <formula>IF($BC38=$U74,1,0)</formula>
    </cfRule>
    <cfRule type="expression" dxfId="3227" priority="78" stopIfTrue="1">
      <formula>IF($BC39=$U74,1,0)</formula>
    </cfRule>
  </conditionalFormatting>
  <conditionalFormatting sqref="S39">
    <cfRule type="expression" dxfId="3226" priority="79" stopIfTrue="1">
      <formula>IF($BC39=$U74,1,0)</formula>
    </cfRule>
    <cfRule type="expression" dxfId="3225" priority="80" stopIfTrue="1">
      <formula>IF($BC38=$U74,1,0)</formula>
    </cfRule>
  </conditionalFormatting>
  <conditionalFormatting sqref="X18">
    <cfRule type="expression" dxfId="3224" priority="81" stopIfTrue="1">
      <formula>IF($BI18=$U78,1,0)</formula>
    </cfRule>
    <cfRule type="expression" dxfId="3223" priority="82" stopIfTrue="1">
      <formula>IF($BI19=$U78,1,0)</formula>
    </cfRule>
  </conditionalFormatting>
  <conditionalFormatting sqref="X19">
    <cfRule type="expression" dxfId="3222" priority="83" stopIfTrue="1">
      <formula>IF($BI19=$U78,1,0)</formula>
    </cfRule>
    <cfRule type="expression" dxfId="3221" priority="84" stopIfTrue="1">
      <formula>IF($BI18=$U78,1,0)</formula>
    </cfRule>
  </conditionalFormatting>
  <conditionalFormatting sqref="X34">
    <cfRule type="expression" dxfId="3220" priority="85" stopIfTrue="1">
      <formula>IF($BI34=$U79,1,0)</formula>
    </cfRule>
    <cfRule type="expression" dxfId="3219" priority="86" stopIfTrue="1">
      <formula>IF($BI35=$U79,1,0)</formula>
    </cfRule>
  </conditionalFormatting>
  <conditionalFormatting sqref="X35">
    <cfRule type="expression" dxfId="3218" priority="87" stopIfTrue="1">
      <formula>IF($BI35=$U79,1,0)</formula>
    </cfRule>
    <cfRule type="expression" dxfId="3217" priority="88" stopIfTrue="1">
      <formula>IF($BI34=$U79,1,0)</formula>
    </cfRule>
  </conditionalFormatting>
  <conditionalFormatting sqref="AC25">
    <cfRule type="expression" dxfId="3216" priority="89" stopIfTrue="1">
      <formula>IF($BO25=$U87,1,0)</formula>
    </cfRule>
    <cfRule type="expression" dxfId="3215" priority="90" stopIfTrue="1">
      <formula>IF($BO26=$U87,1,0)</formula>
    </cfRule>
  </conditionalFormatting>
  <conditionalFormatting sqref="AC26">
    <cfRule type="expression" dxfId="3214" priority="91" stopIfTrue="1">
      <formula>IF($BO26=$U87,1,0)</formula>
    </cfRule>
    <cfRule type="expression" dxfId="3213" priority="92" stopIfTrue="1">
      <formula>IF($BO25=$U87,1,0)</formula>
    </cfRule>
  </conditionalFormatting>
  <conditionalFormatting sqref="AC37">
    <cfRule type="expression" dxfId="3212" priority="93" stopIfTrue="1">
      <formula>IF($BO37=$U83,1,0)</formula>
    </cfRule>
    <cfRule type="expression" dxfId="3211" priority="94" stopIfTrue="1">
      <formula>IF($BO38=$U83,1,0)</formula>
    </cfRule>
  </conditionalFormatting>
  <conditionalFormatting sqref="AC38">
    <cfRule type="expression" dxfId="3210" priority="95" stopIfTrue="1">
      <formula>IF($BO38=$U83,1,0)</formula>
    </cfRule>
    <cfRule type="expression" dxfId="3209" priority="96" stopIfTrue="1">
      <formula>IF($BO37=$U83,1,0)</formula>
    </cfRule>
  </conditionalFormatting>
  <conditionalFormatting sqref="A43:D44">
    <cfRule type="expression" dxfId="3208" priority="97">
      <formula>IF($AD44=1,1,0)</formula>
    </cfRule>
  </conditionalFormatting>
  <conditionalFormatting sqref="N12">
    <cfRule type="expression" dxfId="3207" priority="98" stopIfTrue="1">
      <formula>IF($AX12=$T49,1,0)</formula>
    </cfRule>
    <cfRule type="expression" dxfId="3206" priority="99" stopIfTrue="1">
      <formula>IF($AX13=$T49,1,0)</formula>
    </cfRule>
  </conditionalFormatting>
  <conditionalFormatting sqref="N13">
    <cfRule type="expression" dxfId="3205" priority="100" stopIfTrue="1">
      <formula>IF($AX13=$T49,1,0)</formula>
    </cfRule>
    <cfRule type="expression" dxfId="3204" priority="101" stopIfTrue="1">
      <formula>IF($AX12=$T49,1,0)</formula>
    </cfRule>
  </conditionalFormatting>
  <dataValidations count="1">
    <dataValidation type="list" allowBlank="1" showInputMessage="1" showErrorMessage="1" sqref="G4:H9 G11:H58 O28:O29 O12:O13 O16:O17 O32:O33 O20:O21 O24:O25 O36:O37 O40:O41 T14:T15 T22:T23 T30:T31 T38:T39 Y18:Y19 Y34:Y35 AD25:AD26 AD37:AD38 R7:S7 S4:T6" xr:uid="{F654CBCF-C6D4-4A61-BACE-EDC0FB011A6E}">
      <formula1>"0,1,2,3,4,5,6,7,8,9"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36</vt:i4>
      </vt:variant>
    </vt:vector>
  </HeadingPairs>
  <TitlesOfParts>
    <vt:vector size="36" baseType="lpstr">
      <vt:lpstr>A-Res</vt:lpstr>
      <vt:lpstr>Poäng</vt:lpstr>
      <vt:lpstr>AI</vt:lpstr>
      <vt:lpstr>AQ</vt:lpstr>
      <vt:lpstr>AL</vt:lpstr>
      <vt:lpstr>CK</vt:lpstr>
      <vt:lpstr>DA</vt:lpstr>
      <vt:lpstr>EG</vt:lpstr>
      <vt:lpstr>GT</vt:lpstr>
      <vt:lpstr>GA</vt:lpstr>
      <vt:lpstr>GQ</vt:lpstr>
      <vt:lpstr>GF</vt:lpstr>
      <vt:lpstr>JG</vt:lpstr>
      <vt:lpstr>JH</vt:lpstr>
      <vt:lpstr>JSL</vt:lpstr>
      <vt:lpstr>JOF</vt:lpstr>
      <vt:lpstr>JA</vt:lpstr>
      <vt:lpstr>JAP</vt:lpstr>
      <vt:lpstr>JO</vt:lpstr>
      <vt:lpstr>JMG</vt:lpstr>
      <vt:lpstr>KL</vt:lpstr>
      <vt:lpstr>KA</vt:lpstr>
      <vt:lpstr>KLÖ</vt:lpstr>
      <vt:lpstr>LB</vt:lpstr>
      <vt:lpstr>LK</vt:lpstr>
      <vt:lpstr>MT</vt:lpstr>
      <vt:lpstr>MG</vt:lpstr>
      <vt:lpstr>NS</vt:lpstr>
      <vt:lpstr>PF</vt:lpstr>
      <vt:lpstr>PA</vt:lpstr>
      <vt:lpstr>PJA</vt:lpstr>
      <vt:lpstr>PJO</vt:lpstr>
      <vt:lpstr>RJ</vt:lpstr>
      <vt:lpstr>RO</vt:lpstr>
      <vt:lpstr>SA</vt:lpstr>
      <vt:lpstr>UL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Andgren</dc:creator>
  <cp:lastModifiedBy>Johan Andgren</cp:lastModifiedBy>
  <dcterms:created xsi:type="dcterms:W3CDTF">2018-06-03T07:09:33Z</dcterms:created>
  <dcterms:modified xsi:type="dcterms:W3CDTF">2018-07-15T21:36:24Z</dcterms:modified>
</cp:coreProperties>
</file>